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600"/>
  </bookViews>
  <sheets>
    <sheet name="1-й год" sheetId="1" r:id="rId1"/>
    <sheet name="2-й и 3-й года" sheetId="2" r:id="rId2"/>
  </sheets>
  <definedNames>
    <definedName name="_xlnm.Print_Titles" localSheetId="0">'1-й год'!$6:$8</definedName>
    <definedName name="_xlnm.Print_Titles" localSheetId="1">'2-й и 3-й года'!$7:$7</definedName>
  </definedNames>
  <calcPr calcId="144525"/>
</workbook>
</file>

<file path=xl/calcChain.xml><?xml version="1.0" encoding="utf-8"?>
<calcChain xmlns="http://schemas.openxmlformats.org/spreadsheetml/2006/main">
  <c r="G11" i="1" l="1"/>
  <c r="F12" i="1" l="1"/>
  <c r="G12" i="1"/>
  <c r="F35" i="1"/>
  <c r="G35" i="1"/>
  <c r="G54" i="1"/>
  <c r="F70" i="1"/>
  <c r="G70" i="1"/>
  <c r="F80" i="1"/>
  <c r="G80" i="1"/>
  <c r="G79" i="1" s="1"/>
  <c r="F96" i="1"/>
  <c r="F91" i="1" s="1"/>
  <c r="G96" i="1"/>
  <c r="F109" i="1"/>
  <c r="G109" i="1"/>
  <c r="F138" i="1"/>
  <c r="F137" i="1" s="1"/>
  <c r="G138" i="1"/>
  <c r="G137" i="1" s="1"/>
  <c r="G165" i="1"/>
  <c r="F11" i="1" l="1"/>
  <c r="G91" i="1"/>
  <c r="F79" i="1"/>
</calcChain>
</file>

<file path=xl/sharedStrings.xml><?xml version="1.0" encoding="utf-8"?>
<sst xmlns="http://schemas.openxmlformats.org/spreadsheetml/2006/main" count="1422" uniqueCount="233">
  <si>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</si>
  <si>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</si>
  <si>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</si>
  <si>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</si>
  <si>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</si>
  <si>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</si>
  <si>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</si>
  <si>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</si>
  <si>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</si>
  <si>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</si>
  <si>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</si>
  <si>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</t>
  </si>
  <si>
    <t>Сумма (Ф)</t>
  </si>
  <si>
    <t>Сумма (Р)</t>
  </si>
  <si>
    <t>Сумма (М)</t>
  </si>
  <si>
    <t>Сумма (П)</t>
  </si>
  <si>
    <t>Сумма (Т)</t>
  </si>
  <si>
    <t>КФСР</t>
  </si>
  <si>
    <t>Всего</t>
  </si>
  <si>
    <t>038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</si>
  <si>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</si>
  <si>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01.00</t>
  </si>
  <si>
    <t>ОБЩЕГОСУДАРСТВЕННЫЕ ВОПРОСЫ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</si>
  <si>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</si>
  <si>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</si>
  <si>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</si>
  <si>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</si>
  <si>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</si>
  <si>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1.0.0</t>
  </si>
  <si>
    <t>Расходы на выплаты персоналу государственных (муниципальных) органов</t>
  </si>
  <si>
    <t>1.2.0</t>
  </si>
  <si>
    <t>Обеспечение деятельности муниципальных служащих (Закупка товаров, работ и услуг для обеспечения государственных (муниципальных) нужд)</t>
  </si>
  <si>
    <t>2.0.0</t>
  </si>
  <si>
    <t>Иные закупки товаров, работ и услуг для обеспечения государственных (муниципальных) нужд</t>
  </si>
  <si>
    <t>2.4.0</t>
  </si>
  <si>
    <t>Обеспечение деятельности муниципальных служащих (Иные бюджетные ассигнования)</t>
  </si>
  <si>
    <t>8.0.0</t>
  </si>
  <si>
    <t>Уплата налогов, сборов и иных платежей</t>
  </si>
  <si>
    <t>8.5.0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</si>
  <si>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</si>
  <si>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</si>
  <si>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</si>
  <si>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</si>
  <si>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</si>
  <si>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</si>
  <si>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</si>
  <si>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</si>
  <si>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(Межбюджетные трансферты)</t>
  </si>
  <si>
    <t>5.0.0</t>
  </si>
  <si>
    <t>Иные межбюджетные трансферты</t>
  </si>
  <si>
    <t>5.4.0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</si>
  <si>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</si>
  <si>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</si>
  <si>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</si>
  <si>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</si>
  <si>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</si>
  <si>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(Межбюджетные трансферты)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</si>
  <si>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</si>
  <si>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</si>
  <si>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</si>
  <si>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</si>
  <si>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(Межбюджетные трансферты)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</si>
  <si>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</si>
  <si>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</si>
  <si>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(Межбюджетные трансферты)</t>
  </si>
  <si>
    <t>01.07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</si>
  <si>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</si>
  <si>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</si>
  <si>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29.3.01.42020</t>
  </si>
  <si>
    <t>Проведение выборов в представительные органы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</si>
  <si>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персоналу казенных учреждений</t>
  </si>
  <si>
    <t>1.1.0</t>
  </si>
  <si>
    <t>Проведение выборов в представительные органы муниципального образования (Закупка товаров, работ и услуг для обеспечения государственных (муниципальных) нужд)</t>
  </si>
  <si>
    <t>Проведение выборов в представительные органы муниципального образования (Иные бюджетные ассигнования)</t>
  </si>
  <si>
    <t>Специальные расходы</t>
  </si>
  <si>
    <t>8.8.0</t>
  </si>
  <si>
    <t>01.11</t>
  </si>
  <si>
    <t>Резервные фонды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</si>
  <si>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</si>
  <si>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</si>
  <si>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(Иные бюджетные ассигнования)</t>
  </si>
  <si>
    <t>Резервные средства</t>
  </si>
  <si>
    <t>8.7.0</t>
  </si>
  <si>
    <t>01.13</t>
  </si>
  <si>
    <t>Другие общегосударственные вопросы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</si>
  <si>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</si>
  <si>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</si>
  <si>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</si>
  <si>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</si>
  <si>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</si>
  <si>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</si>
  <si>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</si>
  <si>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</si>
  <si>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бюджетные ассигнования)</t>
  </si>
  <si>
    <t>Исполнение судебных актов</t>
  </si>
  <si>
    <t>8.3.0</t>
  </si>
  <si>
    <t>02.00</t>
  </si>
  <si>
    <t>НАЦИОНАЛЬНАЯ ОБОРОНА</t>
  </si>
  <si>
    <t>02.03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</si>
  <si>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</si>
  <si>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</si>
  <si>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</si>
  <si>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</si>
  <si>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03.00</t>
  </si>
  <si>
    <t>НАЦИОНАЛЬНАЯ БЕЗОПАСНОСТЬ И ПРАВООХРАНИТЕЛЬНАЯ ДЕЯТЕЛЬНОСТЬ</t>
  </si>
  <si>
    <t>03.09</t>
  </si>
  <si>
    <t>Гражданская оборона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</si>
  <si>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</si>
  <si>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</si>
  <si>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(Закупка товаров, работ и услуг для обеспечения государственных (муниципальных) нужд)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</si>
  <si>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</si>
  <si>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</si>
  <si>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</si>
  <si>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</si>
  <si>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</si>
  <si>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04.00</t>
  </si>
  <si>
    <t>НАЦИОНАЛЬНАЯ ЭКОНОМИКА</t>
  </si>
  <si>
    <t>04.09</t>
  </si>
  <si>
    <t>Дорожное хозяйство (дорожные фонды)</t>
  </si>
  <si>
    <t>Мероприятия по содержанию автомобильных дорог</t>
  </si>
  <si>
    <t>27.4.01.42260</t>
  </si>
  <si>
    <t>Мероприятия по содержанию автомобильных дорог (Закупка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</si>
  <si>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</t>
  </si>
  <si>
    <t>27.7.01.42270</t>
  </si>
  <si>
    <t>Мероприятия по капитальному ремонту и ремонту автомобильных дорог (Закупка товаров, работ и услуг для обеспечения государственных (муниципальных) нужд)</t>
  </si>
  <si>
    <t>04.12</t>
  </si>
  <si>
    <t>Другие вопросы в области национальной экономики</t>
  </si>
  <si>
    <t>Мероприятия по поддержке малого и среднего предпринимательства</t>
  </si>
  <si>
    <t>29.3.01.42360</t>
  </si>
  <si>
    <t>Мероприятия по поддержке малого и среднего предпринимательства (Иные бюджетные ассигнования)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</si>
  <si>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</si>
  <si>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8.1.0</t>
  </si>
  <si>
    <t>05.00</t>
  </si>
  <si>
    <t>ЖИЛИЩНО-КОММУНАЛЬНОЕ ХОЗЯЙСТВО</t>
  </si>
  <si>
    <t>05.01</t>
  </si>
  <si>
    <t>Жилищное хозяйство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</si>
  <si>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</si>
  <si>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</si>
  <si>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(Иные бюджетные ассигнования)</t>
  </si>
  <si>
    <t>05.02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</si>
  <si>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</si>
  <si>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</si>
  <si>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25.4.01.42460</t>
  </si>
  <si>
    <t>Мероприятия по повышению надежности и энергетической эффективности в системах теплоснабжения (Закупка товаров, работ и услуг для обеспечения государственных (муниципальных) нужд)</t>
  </si>
  <si>
    <t>Мероприятия по повышению надежности и энергетической эффективности в системах водоснабжения</t>
  </si>
  <si>
    <t>25.4.01.42470</t>
  </si>
  <si>
    <t>Мероприятия по повышению надежности и энергетической эффективности в системах водоснабжения (Закупка товаров, работ и услуг для обеспечения государственных (муниципальных) нужд)</t>
  </si>
  <si>
    <t>Субсидии юридическим лицам</t>
  </si>
  <si>
    <t>25.7.01.46010</t>
  </si>
  <si>
    <t>Субсидии юридическим лицам (Иные бюджетные ассигнования)</t>
  </si>
  <si>
    <t>Мероприятия по созданию мест (площадок) накопления твердых коммунальных отходов</t>
  </si>
  <si>
    <t>26.7.01.S4790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</si>
  <si>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</si>
  <si>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05.03</t>
  </si>
  <si>
    <t>Благоустройство</t>
  </si>
  <si>
    <t>Уличное освещение</t>
  </si>
  <si>
    <t>26.4.01.42510</t>
  </si>
  <si>
    <t>Уличное освещение (Закупка товаров, работ и услуг для обеспечения государственных (муниципальных) нужд)</t>
  </si>
  <si>
    <t>Уличное освещение (Капитальные вложения в объекты государственной (муниципальной) собственности)</t>
  </si>
  <si>
    <t>4.0.0</t>
  </si>
  <si>
    <t>Бюджетные инвестиции</t>
  </si>
  <si>
    <t>4.1.0</t>
  </si>
  <si>
    <t>Прочие мероприятия по благоустройству</t>
  </si>
  <si>
    <t>26.4.01.42530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</si>
  <si>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</si>
  <si>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</si>
  <si>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</si>
  <si>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</si>
  <si>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Мероприятия в области жилищно-коммунального хозяйства</t>
  </si>
  <si>
    <t>26.4.03.42450</t>
  </si>
  <si>
    <t>Мероприятия в области жилищно-коммунального хозяйства (Закупка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</si>
  <si>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</si>
  <si>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</si>
  <si>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</si>
  <si>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</si>
  <si>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</si>
  <si>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</si>
  <si>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07.00</t>
  </si>
  <si>
    <t>ОБРАЗОВАНИЕ</t>
  </si>
  <si>
    <t>07.07</t>
  </si>
  <si>
    <t>Молодежная политика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</si>
  <si>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</si>
  <si>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</si>
  <si>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</si>
  <si>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для детей и молодежи, содействие трудовой адаптации и занятости молодежи (Закупка товаров, работ и услуг для обеспечения государственных (муниципальных) нужд)</t>
  </si>
  <si>
    <t>08.00</t>
  </si>
  <si>
    <t>КУЛЬТУРА, КИНЕМАТОГРАФИЯ</t>
  </si>
  <si>
    <t>08.01</t>
  </si>
  <si>
    <t>Культура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</si>
  <si>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</si>
  <si>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</si>
  <si>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</si>
  <si>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казенных учреждений (Закупка товаров, работ и услуг для обеспечения государственных (муниципальных) нужд)</t>
  </si>
  <si>
    <t>Обеспечение деятельности муниципальных казенных учреждений (Иные бюджетные ассигнования)</t>
  </si>
  <si>
    <t>Обеспечение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</si>
  <si>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23.4.01.S0360</t>
  </si>
  <si>
    <t>Обеспечение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</si>
  <si>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23.4.02.22060</t>
  </si>
  <si>
    <t>23.4.02.S0360</t>
  </si>
  <si>
    <t>10.00</t>
  </si>
  <si>
    <t>СОЦИАЛЬНАЯ ПОЛИТИКА</t>
  </si>
  <si>
    <t>10.01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</si>
  <si>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</si>
  <si>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</si>
  <si>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</si>
  <si>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(Социальное обеспечение и иные выплаты населению)</t>
  </si>
  <si>
    <t>3.0.0</t>
  </si>
  <si>
    <t>Публичные нормативные социальные выплаты гражданам</t>
  </si>
  <si>
    <t>3.1.0</t>
  </si>
  <si>
    <t>11.00</t>
  </si>
  <si>
    <t>ФИЗИЧЕСКАЯ КУЛЬТУРА И СПОРТ</t>
  </si>
  <si>
    <t>11.01</t>
  </si>
  <si>
    <t>Физическая культура</t>
  </si>
  <si>
    <t>23.4.05.22060</t>
  </si>
  <si>
    <t>2025 г.</t>
  </si>
  <si>
    <t>2025 г. (Ф)</t>
  </si>
  <si>
    <t>2025 г. (Р)</t>
  </si>
  <si>
    <t>2025 г. (М)</t>
  </si>
  <si>
    <t>2025 г. (П)</t>
  </si>
  <si>
    <t>2025 г. (Т)</t>
  </si>
  <si>
    <t>2026 г.</t>
  </si>
  <si>
    <t>2026 г. (Ф)</t>
  </si>
  <si>
    <t>2026 г. (Р)</t>
  </si>
  <si>
    <t>2026 г. (М)</t>
  </si>
  <si>
    <t>2026 г. (П)</t>
  </si>
  <si>
    <t>2026 г. (Т)</t>
  </si>
  <si>
    <t xml:space="preserve">Ведомственная структура расходов бюджета Севастьяновского  сельского  поселения  Приозерского муниципального района Ленинградской области на 2025,2026 годы </t>
  </si>
  <si>
    <t>Приложение 11 к Решению Совета депутатов № 203 от 18.12.23г.</t>
  </si>
  <si>
    <t>План 2024г.</t>
  </si>
  <si>
    <t>Исполнено на 01.04.2024г.</t>
  </si>
  <si>
    <t>Приложение №5 к</t>
  </si>
  <si>
    <t>Постановлению №195 от 13.10.2023г.</t>
  </si>
  <si>
    <t xml:space="preserve">Ведомственная структура расходов бюджета Севастьяновского  сельского  поселения  Приозерского муниципального района Ленинградской области за 1 квартал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</si>
</sst>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5" fillId="0" borderId="7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Fill="1"/>
    <xf numFmtId="0" fontId="8" fillId="0" borderId="8" xfId="0" applyFont="1" applyBorder="1"/>
    <xf numFmtId="0" fontId="4" fillId="0" borderId="1" xfId="0" applyFont="1" applyFill="1" applyBorder="1"/>
    <xf numFmtId="2" fontId="8" fillId="0" borderId="1" xfId="0" applyNumberFormat="1" applyFont="1" applyFill="1" applyBorder="1"/>
    <xf numFmtId="0" fontId="4" fillId="0" borderId="8" xfId="0" applyFont="1" applyFill="1" applyBorder="1"/>
    <xf numFmtId="165" fontId="6" fillId="0" borderId="8" xfId="0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vertical="center"/>
    </xf>
    <xf numFmtId="2" fontId="8" fillId="0" borderId="8" xfId="0" applyNumberFormat="1" applyFont="1" applyFill="1" applyBorder="1"/>
    <xf numFmtId="165" fontId="7" fillId="0" borderId="11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Alignment="1"/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165" fontId="4" fillId="0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9"/>
  <sheetViews>
    <sheetView showGridLines="0" tabSelected="1" topLeftCell="A5" workbookViewId="0">
      <selection activeCell="G12" sqref="G12"/>
    </sheetView>
  </sheetViews>
  <sheetFormatPr defaultRowHeight="10.15" customHeight="1" x14ac:dyDescent="0.25"/>
  <cols>
    <col min="1" max="1" width="43.140625" customWidth="1"/>
    <col min="2" max="2" width="11.42578125" style="21" customWidth="1"/>
    <col min="3" max="3" width="8.5703125" style="21" customWidth="1"/>
    <col min="4" max="4" width="17" style="21" customWidth="1"/>
    <col min="5" max="5" width="10.7109375" style="21" customWidth="1"/>
    <col min="6" max="6" width="16.42578125" style="34" customWidth="1"/>
    <col min="7" max="7" width="15.28515625" style="33" customWidth="1"/>
  </cols>
  <sheetData>
    <row r="1" spans="1:7" ht="26.25" customHeight="1" x14ac:dyDescent="0.25">
      <c r="D1" s="43" t="s">
        <v>230</v>
      </c>
      <c r="E1" s="44"/>
      <c r="F1" s="44"/>
    </row>
    <row r="2" spans="1:7" s="20" customFormat="1" ht="18.75" customHeight="1" x14ac:dyDescent="0.25">
      <c r="B2" s="21"/>
      <c r="C2" s="21"/>
      <c r="D2" s="43" t="s">
        <v>231</v>
      </c>
      <c r="E2" s="44"/>
      <c r="F2" s="44"/>
      <c r="G2" s="33"/>
    </row>
    <row r="3" spans="1:7" ht="59.85" customHeight="1" x14ac:dyDescent="0.25">
      <c r="A3" s="52" t="s">
        <v>232</v>
      </c>
      <c r="B3" s="52"/>
      <c r="C3" s="52"/>
      <c r="D3" s="52"/>
      <c r="E3" s="52"/>
      <c r="F3" s="52"/>
    </row>
    <row r="4" spans="1:7" ht="15.75" x14ac:dyDescent="0.25"/>
    <row r="5" spans="1:7" ht="19.5" thickBot="1" x14ac:dyDescent="0.3">
      <c r="A5" s="2"/>
      <c r="B5" s="2"/>
      <c r="C5" s="2"/>
      <c r="D5" s="2"/>
      <c r="E5" s="2"/>
      <c r="F5" s="32"/>
    </row>
    <row r="6" spans="1:7" ht="15" customHeight="1" x14ac:dyDescent="0.25">
      <c r="A6" s="45" t="s">
        <v>0</v>
      </c>
      <c r="B6" s="47" t="s">
        <v>1</v>
      </c>
      <c r="C6" s="47" t="s">
        <v>17</v>
      </c>
      <c r="D6" s="47" t="s">
        <v>4</v>
      </c>
      <c r="E6" s="47" t="s">
        <v>5</v>
      </c>
      <c r="F6" s="53" t="s">
        <v>228</v>
      </c>
      <c r="G6" s="49" t="s">
        <v>229</v>
      </c>
    </row>
    <row r="7" spans="1:7" ht="15" customHeight="1" x14ac:dyDescent="0.25">
      <c r="A7" s="46"/>
      <c r="B7" s="48"/>
      <c r="C7" s="48"/>
      <c r="D7" s="48"/>
      <c r="E7" s="48"/>
      <c r="F7" s="54"/>
      <c r="G7" s="50"/>
    </row>
    <row r="8" spans="1:7" ht="15" customHeight="1" x14ac:dyDescent="0.25">
      <c r="A8" s="46"/>
      <c r="B8" s="48" t="s">
        <v>1</v>
      </c>
      <c r="C8" s="48" t="s">
        <v>2</v>
      </c>
      <c r="D8" s="48" t="s">
        <v>4</v>
      </c>
      <c r="E8" s="48" t="s">
        <v>5</v>
      </c>
      <c r="F8" s="55"/>
      <c r="G8" s="51"/>
    </row>
    <row r="9" spans="1:7" ht="15.75" x14ac:dyDescent="0.25">
      <c r="A9" s="22" t="s">
        <v>18</v>
      </c>
      <c r="B9" s="9"/>
      <c r="C9" s="9"/>
      <c r="D9" s="9"/>
      <c r="E9" s="9"/>
      <c r="F9" s="10">
        <v>27085.9</v>
      </c>
      <c r="G9" s="31">
        <v>4098.9979999999996</v>
      </c>
    </row>
    <row r="10" spans="1:7" ht="126" x14ac:dyDescent="0.25">
      <c r="A10" s="23" t="s">
        <v>20</v>
      </c>
      <c r="B10" s="9" t="s">
        <v>19</v>
      </c>
      <c r="C10" s="9"/>
      <c r="D10" s="9"/>
      <c r="E10" s="9"/>
      <c r="F10" s="10">
        <v>27085.9</v>
      </c>
      <c r="G10" s="31">
        <v>4098.9979999999996</v>
      </c>
    </row>
    <row r="11" spans="1:7" ht="31.5" x14ac:dyDescent="0.25">
      <c r="A11" s="23" t="s">
        <v>22</v>
      </c>
      <c r="B11" s="9" t="s">
        <v>19</v>
      </c>
      <c r="C11" s="9" t="s">
        <v>21</v>
      </c>
      <c r="D11" s="9"/>
      <c r="E11" s="9"/>
      <c r="F11" s="36">
        <f>F12+F35+F42+F50+F54</f>
        <v>10043.300000000001</v>
      </c>
      <c r="G11" s="63">
        <f>G12+G35+G42+G50+G54</f>
        <v>2067.422</v>
      </c>
    </row>
    <row r="12" spans="1:7" ht="94.5" x14ac:dyDescent="0.25">
      <c r="A12" s="23" t="s">
        <v>24</v>
      </c>
      <c r="B12" s="9" t="s">
        <v>19</v>
      </c>
      <c r="C12" s="9" t="s">
        <v>23</v>
      </c>
      <c r="D12" s="9"/>
      <c r="E12" s="9"/>
      <c r="F12" s="36">
        <f>F13+F20+F23+F26+F29+F32</f>
        <v>8540.1000000000022</v>
      </c>
      <c r="G12" s="38">
        <f>G13+G20+G23+G26+G29+G32</f>
        <v>1935.8220000000001</v>
      </c>
    </row>
    <row r="13" spans="1:7" ht="31.5" x14ac:dyDescent="0.25">
      <c r="A13" s="24" t="s">
        <v>25</v>
      </c>
      <c r="B13" s="13" t="s">
        <v>19</v>
      </c>
      <c r="C13" s="13" t="s">
        <v>23</v>
      </c>
      <c r="D13" s="13" t="s">
        <v>26</v>
      </c>
      <c r="E13" s="13"/>
      <c r="F13" s="14">
        <v>6218</v>
      </c>
      <c r="G13" s="39">
        <v>1440.0050000000001</v>
      </c>
    </row>
    <row r="14" spans="1:7" ht="126" x14ac:dyDescent="0.25">
      <c r="A14" s="25" t="s">
        <v>27</v>
      </c>
      <c r="B14" s="16" t="s">
        <v>19</v>
      </c>
      <c r="C14" s="16" t="s">
        <v>23</v>
      </c>
      <c r="D14" s="16" t="s">
        <v>26</v>
      </c>
      <c r="E14" s="16" t="s">
        <v>28</v>
      </c>
      <c r="F14" s="17">
        <v>4422</v>
      </c>
      <c r="G14" s="40">
        <v>1081.17</v>
      </c>
    </row>
    <row r="15" spans="1:7" ht="47.25" x14ac:dyDescent="0.25">
      <c r="A15" s="25" t="s">
        <v>29</v>
      </c>
      <c r="B15" s="16" t="s">
        <v>19</v>
      </c>
      <c r="C15" s="16" t="s">
        <v>23</v>
      </c>
      <c r="D15" s="16" t="s">
        <v>26</v>
      </c>
      <c r="E15" s="16" t="s">
        <v>30</v>
      </c>
      <c r="F15" s="17">
        <v>4422</v>
      </c>
      <c r="G15" s="40">
        <v>1081.17</v>
      </c>
    </row>
    <row r="16" spans="1:7" ht="78.75" x14ac:dyDescent="0.25">
      <c r="A16" s="25" t="s">
        <v>31</v>
      </c>
      <c r="B16" s="16" t="s">
        <v>19</v>
      </c>
      <c r="C16" s="16" t="s">
        <v>23</v>
      </c>
      <c r="D16" s="16" t="s">
        <v>26</v>
      </c>
      <c r="E16" s="16" t="s">
        <v>32</v>
      </c>
      <c r="F16" s="17">
        <v>1775</v>
      </c>
      <c r="G16" s="40">
        <v>358.37700000000001</v>
      </c>
    </row>
    <row r="17" spans="1:7" ht="47.25" x14ac:dyDescent="0.25">
      <c r="A17" s="25" t="s">
        <v>33</v>
      </c>
      <c r="B17" s="16" t="s">
        <v>19</v>
      </c>
      <c r="C17" s="16" t="s">
        <v>23</v>
      </c>
      <c r="D17" s="16" t="s">
        <v>26</v>
      </c>
      <c r="E17" s="16" t="s">
        <v>34</v>
      </c>
      <c r="F17" s="17">
        <v>1775</v>
      </c>
      <c r="G17" s="40">
        <v>358.37700000000001</v>
      </c>
    </row>
    <row r="18" spans="1:7" ht="47.25" x14ac:dyDescent="0.25">
      <c r="A18" s="25" t="s">
        <v>35</v>
      </c>
      <c r="B18" s="16" t="s">
        <v>19</v>
      </c>
      <c r="C18" s="16" t="s">
        <v>23</v>
      </c>
      <c r="D18" s="16" t="s">
        <v>26</v>
      </c>
      <c r="E18" s="16" t="s">
        <v>36</v>
      </c>
      <c r="F18" s="17">
        <v>21</v>
      </c>
      <c r="G18" s="40">
        <v>0.45600000000000002</v>
      </c>
    </row>
    <row r="19" spans="1:7" ht="31.5" x14ac:dyDescent="0.25">
      <c r="A19" s="25" t="s">
        <v>37</v>
      </c>
      <c r="B19" s="16" t="s">
        <v>19</v>
      </c>
      <c r="C19" s="16" t="s">
        <v>23</v>
      </c>
      <c r="D19" s="16" t="s">
        <v>26</v>
      </c>
      <c r="E19" s="16" t="s">
        <v>38</v>
      </c>
      <c r="F19" s="17">
        <v>21</v>
      </c>
      <c r="G19" s="35">
        <v>0.45600000000000002</v>
      </c>
    </row>
    <row r="20" spans="1:7" ht="31.5" x14ac:dyDescent="0.25">
      <c r="A20" s="24" t="s">
        <v>39</v>
      </c>
      <c r="B20" s="13" t="s">
        <v>19</v>
      </c>
      <c r="C20" s="13" t="s">
        <v>23</v>
      </c>
      <c r="D20" s="13" t="s">
        <v>40</v>
      </c>
      <c r="E20" s="13"/>
      <c r="F20" s="14">
        <v>912</v>
      </c>
      <c r="G20" s="35">
        <v>204.19</v>
      </c>
    </row>
    <row r="21" spans="1:7" ht="126" x14ac:dyDescent="0.25">
      <c r="A21" s="25" t="s">
        <v>41</v>
      </c>
      <c r="B21" s="16" t="s">
        <v>19</v>
      </c>
      <c r="C21" s="16" t="s">
        <v>23</v>
      </c>
      <c r="D21" s="16" t="s">
        <v>40</v>
      </c>
      <c r="E21" s="16" t="s">
        <v>28</v>
      </c>
      <c r="F21" s="17">
        <v>912</v>
      </c>
      <c r="G21" s="40">
        <v>204.19</v>
      </c>
    </row>
    <row r="22" spans="1:7" ht="47.25" x14ac:dyDescent="0.25">
      <c r="A22" s="25" t="s">
        <v>29</v>
      </c>
      <c r="B22" s="16" t="s">
        <v>19</v>
      </c>
      <c r="C22" s="16" t="s">
        <v>23</v>
      </c>
      <c r="D22" s="16" t="s">
        <v>40</v>
      </c>
      <c r="E22" s="16" t="s">
        <v>30</v>
      </c>
      <c r="F22" s="17">
        <v>912</v>
      </c>
      <c r="G22" s="40">
        <v>204.19</v>
      </c>
    </row>
    <row r="23" spans="1:7" ht="31.5" x14ac:dyDescent="0.25">
      <c r="A23" s="24" t="s">
        <v>42</v>
      </c>
      <c r="B23" s="13" t="s">
        <v>19</v>
      </c>
      <c r="C23" s="13" t="s">
        <v>23</v>
      </c>
      <c r="D23" s="13" t="s">
        <v>43</v>
      </c>
      <c r="E23" s="13"/>
      <c r="F23" s="14">
        <v>1328.1</v>
      </c>
      <c r="G23" s="39">
        <v>271.12700000000001</v>
      </c>
    </row>
    <row r="24" spans="1:7" ht="126" x14ac:dyDescent="0.25">
      <c r="A24" s="25" t="s">
        <v>44</v>
      </c>
      <c r="B24" s="16" t="s">
        <v>19</v>
      </c>
      <c r="C24" s="16" t="s">
        <v>23</v>
      </c>
      <c r="D24" s="16" t="s">
        <v>43</v>
      </c>
      <c r="E24" s="16" t="s">
        <v>28</v>
      </c>
      <c r="F24" s="17">
        <v>1328.1</v>
      </c>
      <c r="G24" s="40">
        <v>271.12700000000001</v>
      </c>
    </row>
    <row r="25" spans="1:7" ht="47.25" x14ac:dyDescent="0.25">
      <c r="A25" s="25" t="s">
        <v>29</v>
      </c>
      <c r="B25" s="16" t="s">
        <v>19</v>
      </c>
      <c r="C25" s="16" t="s">
        <v>23</v>
      </c>
      <c r="D25" s="16" t="s">
        <v>43</v>
      </c>
      <c r="E25" s="16" t="s">
        <v>30</v>
      </c>
      <c r="F25" s="17">
        <v>1328.1</v>
      </c>
      <c r="G25" s="40">
        <v>271.12700000000001</v>
      </c>
    </row>
    <row r="26" spans="1:7" ht="94.5" x14ac:dyDescent="0.25">
      <c r="A26" s="24" t="s">
        <v>45</v>
      </c>
      <c r="B26" s="13" t="s">
        <v>19</v>
      </c>
      <c r="C26" s="13" t="s">
        <v>23</v>
      </c>
      <c r="D26" s="13" t="s">
        <v>46</v>
      </c>
      <c r="E26" s="13"/>
      <c r="F26" s="14">
        <v>3.7</v>
      </c>
      <c r="G26" s="39">
        <v>0</v>
      </c>
    </row>
    <row r="27" spans="1:7" ht="110.25" x14ac:dyDescent="0.25">
      <c r="A27" s="25" t="s">
        <v>47</v>
      </c>
      <c r="B27" s="16" t="s">
        <v>19</v>
      </c>
      <c r="C27" s="16" t="s">
        <v>23</v>
      </c>
      <c r="D27" s="16" t="s">
        <v>46</v>
      </c>
      <c r="E27" s="16" t="s">
        <v>48</v>
      </c>
      <c r="F27" s="17">
        <v>3.7</v>
      </c>
      <c r="G27" s="40">
        <v>0</v>
      </c>
    </row>
    <row r="28" spans="1:7" ht="15.75" x14ac:dyDescent="0.25">
      <c r="A28" s="25" t="s">
        <v>49</v>
      </c>
      <c r="B28" s="16" t="s">
        <v>19</v>
      </c>
      <c r="C28" s="16" t="s">
        <v>23</v>
      </c>
      <c r="D28" s="16" t="s">
        <v>46</v>
      </c>
      <c r="E28" s="16" t="s">
        <v>50</v>
      </c>
      <c r="F28" s="17">
        <v>3.7</v>
      </c>
      <c r="G28" s="35">
        <v>0</v>
      </c>
    </row>
    <row r="29" spans="1:7" ht="78.75" x14ac:dyDescent="0.25">
      <c r="A29" s="24" t="s">
        <v>51</v>
      </c>
      <c r="B29" s="13" t="s">
        <v>19</v>
      </c>
      <c r="C29" s="13" t="s">
        <v>23</v>
      </c>
      <c r="D29" s="13" t="s">
        <v>52</v>
      </c>
      <c r="E29" s="13"/>
      <c r="F29" s="14">
        <v>60.1</v>
      </c>
      <c r="G29" s="39">
        <v>15.95</v>
      </c>
    </row>
    <row r="30" spans="1:7" ht="94.5" x14ac:dyDescent="0.25">
      <c r="A30" s="25" t="s">
        <v>53</v>
      </c>
      <c r="B30" s="16" t="s">
        <v>19</v>
      </c>
      <c r="C30" s="16" t="s">
        <v>23</v>
      </c>
      <c r="D30" s="16" t="s">
        <v>52</v>
      </c>
      <c r="E30" s="16" t="s">
        <v>48</v>
      </c>
      <c r="F30" s="17">
        <v>60.1</v>
      </c>
      <c r="G30" s="40">
        <v>15.95</v>
      </c>
    </row>
    <row r="31" spans="1:7" ht="15.75" x14ac:dyDescent="0.25">
      <c r="A31" s="25" t="s">
        <v>49</v>
      </c>
      <c r="B31" s="16" t="s">
        <v>19</v>
      </c>
      <c r="C31" s="16" t="s">
        <v>23</v>
      </c>
      <c r="D31" s="16" t="s">
        <v>52</v>
      </c>
      <c r="E31" s="16" t="s">
        <v>50</v>
      </c>
      <c r="F31" s="17">
        <v>60.1</v>
      </c>
      <c r="G31" s="40">
        <v>15.95</v>
      </c>
    </row>
    <row r="32" spans="1:7" ht="63" x14ac:dyDescent="0.25">
      <c r="A32" s="24" t="s">
        <v>54</v>
      </c>
      <c r="B32" s="13" t="s">
        <v>19</v>
      </c>
      <c r="C32" s="13" t="s">
        <v>23</v>
      </c>
      <c r="D32" s="13" t="s">
        <v>55</v>
      </c>
      <c r="E32" s="13"/>
      <c r="F32" s="14">
        <v>18.2</v>
      </c>
      <c r="G32" s="39">
        <v>4.55</v>
      </c>
    </row>
    <row r="33" spans="1:7" ht="78.75" x14ac:dyDescent="0.25">
      <c r="A33" s="25" t="s">
        <v>56</v>
      </c>
      <c r="B33" s="16" t="s">
        <v>19</v>
      </c>
      <c r="C33" s="16" t="s">
        <v>23</v>
      </c>
      <c r="D33" s="16" t="s">
        <v>55</v>
      </c>
      <c r="E33" s="16" t="s">
        <v>48</v>
      </c>
      <c r="F33" s="17">
        <v>18.2</v>
      </c>
      <c r="G33" s="40">
        <v>4.55</v>
      </c>
    </row>
    <row r="34" spans="1:7" ht="15.75" x14ac:dyDescent="0.25">
      <c r="A34" s="25" t="s">
        <v>49</v>
      </c>
      <c r="B34" s="16" t="s">
        <v>19</v>
      </c>
      <c r="C34" s="16" t="s">
        <v>23</v>
      </c>
      <c r="D34" s="16" t="s">
        <v>55</v>
      </c>
      <c r="E34" s="16" t="s">
        <v>50</v>
      </c>
      <c r="F34" s="17">
        <v>18.2</v>
      </c>
      <c r="G34" s="40">
        <v>4.55</v>
      </c>
    </row>
    <row r="35" spans="1:7" ht="78.75" x14ac:dyDescent="0.25">
      <c r="A35" s="23" t="s">
        <v>58</v>
      </c>
      <c r="B35" s="9" t="s">
        <v>19</v>
      </c>
      <c r="C35" s="9" t="s">
        <v>57</v>
      </c>
      <c r="D35" s="9"/>
      <c r="E35" s="9"/>
      <c r="F35" s="36">
        <f>F36+F39</f>
        <v>490.4</v>
      </c>
      <c r="G35" s="38">
        <f>G36+G39</f>
        <v>122.6</v>
      </c>
    </row>
    <row r="36" spans="1:7" ht="63" x14ac:dyDescent="0.25">
      <c r="A36" s="24" t="s">
        <v>59</v>
      </c>
      <c r="B36" s="13" t="s">
        <v>19</v>
      </c>
      <c r="C36" s="13" t="s">
        <v>57</v>
      </c>
      <c r="D36" s="13" t="s">
        <v>60</v>
      </c>
      <c r="E36" s="13"/>
      <c r="F36" s="14">
        <v>12.4</v>
      </c>
      <c r="G36" s="39">
        <v>3.1</v>
      </c>
    </row>
    <row r="37" spans="1:7" ht="78.75" x14ac:dyDescent="0.25">
      <c r="A37" s="25" t="s">
        <v>61</v>
      </c>
      <c r="B37" s="16" t="s">
        <v>19</v>
      </c>
      <c r="C37" s="16" t="s">
        <v>57</v>
      </c>
      <c r="D37" s="16" t="s">
        <v>60</v>
      </c>
      <c r="E37" s="16" t="s">
        <v>48</v>
      </c>
      <c r="F37" s="17">
        <v>12.4</v>
      </c>
      <c r="G37" s="40">
        <v>3.1</v>
      </c>
    </row>
    <row r="38" spans="1:7" ht="15.75" x14ac:dyDescent="0.25">
      <c r="A38" s="25" t="s">
        <v>49</v>
      </c>
      <c r="B38" s="16" t="s">
        <v>19</v>
      </c>
      <c r="C38" s="16" t="s">
        <v>57</v>
      </c>
      <c r="D38" s="16" t="s">
        <v>60</v>
      </c>
      <c r="E38" s="16" t="s">
        <v>50</v>
      </c>
      <c r="F38" s="17">
        <v>12.4</v>
      </c>
      <c r="G38" s="40">
        <v>3.1</v>
      </c>
    </row>
    <row r="39" spans="1:7" ht="47.25" x14ac:dyDescent="0.25">
      <c r="A39" s="24" t="s">
        <v>62</v>
      </c>
      <c r="B39" s="13" t="s">
        <v>19</v>
      </c>
      <c r="C39" s="13" t="s">
        <v>57</v>
      </c>
      <c r="D39" s="13" t="s">
        <v>63</v>
      </c>
      <c r="E39" s="13"/>
      <c r="F39" s="14">
        <v>478</v>
      </c>
      <c r="G39" s="39">
        <v>119.5</v>
      </c>
    </row>
    <row r="40" spans="1:7" ht="63" x14ac:dyDescent="0.25">
      <c r="A40" s="25" t="s">
        <v>64</v>
      </c>
      <c r="B40" s="16" t="s">
        <v>19</v>
      </c>
      <c r="C40" s="16" t="s">
        <v>57</v>
      </c>
      <c r="D40" s="16" t="s">
        <v>63</v>
      </c>
      <c r="E40" s="16" t="s">
        <v>48</v>
      </c>
      <c r="F40" s="17">
        <v>478</v>
      </c>
      <c r="G40" s="40">
        <v>119.5</v>
      </c>
    </row>
    <row r="41" spans="1:7" ht="15.75" x14ac:dyDescent="0.25">
      <c r="A41" s="25" t="s">
        <v>49</v>
      </c>
      <c r="B41" s="16" t="s">
        <v>19</v>
      </c>
      <c r="C41" s="16" t="s">
        <v>57</v>
      </c>
      <c r="D41" s="16" t="s">
        <v>63</v>
      </c>
      <c r="E41" s="16" t="s">
        <v>50</v>
      </c>
      <c r="F41" s="17">
        <v>478</v>
      </c>
      <c r="G41" s="40">
        <v>119.5</v>
      </c>
    </row>
    <row r="42" spans="1:7" ht="31.5" x14ac:dyDescent="0.25">
      <c r="A42" s="23" t="s">
        <v>66</v>
      </c>
      <c r="B42" s="9" t="s">
        <v>19</v>
      </c>
      <c r="C42" s="9" t="s">
        <v>65</v>
      </c>
      <c r="D42" s="9"/>
      <c r="E42" s="9"/>
      <c r="F42" s="10">
        <v>290</v>
      </c>
      <c r="G42" s="31">
        <v>0</v>
      </c>
    </row>
    <row r="43" spans="1:7" ht="31.5" x14ac:dyDescent="0.25">
      <c r="A43" s="24" t="s">
        <v>67</v>
      </c>
      <c r="B43" s="13" t="s">
        <v>19</v>
      </c>
      <c r="C43" s="13" t="s">
        <v>65</v>
      </c>
      <c r="D43" s="13" t="s">
        <v>68</v>
      </c>
      <c r="E43" s="13"/>
      <c r="F43" s="14">
        <v>290</v>
      </c>
      <c r="G43" s="39">
        <v>0</v>
      </c>
    </row>
    <row r="44" spans="1:7" ht="141.75" x14ac:dyDescent="0.25">
      <c r="A44" s="26" t="s">
        <v>69</v>
      </c>
      <c r="B44" s="16" t="s">
        <v>19</v>
      </c>
      <c r="C44" s="16" t="s">
        <v>65</v>
      </c>
      <c r="D44" s="16" t="s">
        <v>68</v>
      </c>
      <c r="E44" s="16" t="s">
        <v>28</v>
      </c>
      <c r="F44" s="17">
        <v>70</v>
      </c>
      <c r="G44" s="40">
        <v>0</v>
      </c>
    </row>
    <row r="45" spans="1:7" ht="31.5" x14ac:dyDescent="0.25">
      <c r="A45" s="25" t="s">
        <v>70</v>
      </c>
      <c r="B45" s="16" t="s">
        <v>19</v>
      </c>
      <c r="C45" s="16" t="s">
        <v>65</v>
      </c>
      <c r="D45" s="16" t="s">
        <v>68</v>
      </c>
      <c r="E45" s="16" t="s">
        <v>71</v>
      </c>
      <c r="F45" s="17">
        <v>70</v>
      </c>
      <c r="G45" s="40">
        <v>0</v>
      </c>
    </row>
    <row r="46" spans="1:7" ht="94.5" x14ac:dyDescent="0.25">
      <c r="A46" s="25" t="s">
        <v>72</v>
      </c>
      <c r="B46" s="16" t="s">
        <v>19</v>
      </c>
      <c r="C46" s="16" t="s">
        <v>65</v>
      </c>
      <c r="D46" s="16" t="s">
        <v>68</v>
      </c>
      <c r="E46" s="16" t="s">
        <v>32</v>
      </c>
      <c r="F46" s="17">
        <v>20</v>
      </c>
      <c r="G46" s="40">
        <v>0</v>
      </c>
    </row>
    <row r="47" spans="1:7" ht="47.25" x14ac:dyDescent="0.25">
      <c r="A47" s="25" t="s">
        <v>33</v>
      </c>
      <c r="B47" s="16" t="s">
        <v>19</v>
      </c>
      <c r="C47" s="16" t="s">
        <v>65</v>
      </c>
      <c r="D47" s="16" t="s">
        <v>68</v>
      </c>
      <c r="E47" s="16" t="s">
        <v>34</v>
      </c>
      <c r="F47" s="17">
        <v>20</v>
      </c>
      <c r="G47" s="40">
        <v>0</v>
      </c>
    </row>
    <row r="48" spans="1:7" ht="63" x14ac:dyDescent="0.25">
      <c r="A48" s="25" t="s">
        <v>73</v>
      </c>
      <c r="B48" s="16" t="s">
        <v>19</v>
      </c>
      <c r="C48" s="16" t="s">
        <v>65</v>
      </c>
      <c r="D48" s="16" t="s">
        <v>68</v>
      </c>
      <c r="E48" s="16" t="s">
        <v>36</v>
      </c>
      <c r="F48" s="17">
        <v>200</v>
      </c>
      <c r="G48" s="40">
        <v>0</v>
      </c>
    </row>
    <row r="49" spans="1:7" ht="15.75" x14ac:dyDescent="0.25">
      <c r="A49" s="25" t="s">
        <v>74</v>
      </c>
      <c r="B49" s="16" t="s">
        <v>19</v>
      </c>
      <c r="C49" s="16" t="s">
        <v>65</v>
      </c>
      <c r="D49" s="16" t="s">
        <v>68</v>
      </c>
      <c r="E49" s="16" t="s">
        <v>75</v>
      </c>
      <c r="F49" s="17">
        <v>200</v>
      </c>
      <c r="G49" s="40">
        <v>0</v>
      </c>
    </row>
    <row r="50" spans="1:7" ht="15.75" x14ac:dyDescent="0.25">
      <c r="A50" s="23" t="s">
        <v>77</v>
      </c>
      <c r="B50" s="9" t="s">
        <v>19</v>
      </c>
      <c r="C50" s="9" t="s">
        <v>76</v>
      </c>
      <c r="D50" s="9"/>
      <c r="E50" s="9"/>
      <c r="F50" s="10">
        <v>80</v>
      </c>
      <c r="G50" s="31">
        <v>0</v>
      </c>
    </row>
    <row r="51" spans="1:7" ht="31.5" x14ac:dyDescent="0.25">
      <c r="A51" s="24" t="s">
        <v>78</v>
      </c>
      <c r="B51" s="13" t="s">
        <v>19</v>
      </c>
      <c r="C51" s="13" t="s">
        <v>76</v>
      </c>
      <c r="D51" s="13" t="s">
        <v>79</v>
      </c>
      <c r="E51" s="13"/>
      <c r="F51" s="14">
        <v>80</v>
      </c>
      <c r="G51" s="39">
        <v>0</v>
      </c>
    </row>
    <row r="52" spans="1:7" ht="47.25" x14ac:dyDescent="0.25">
      <c r="A52" s="25" t="s">
        <v>80</v>
      </c>
      <c r="B52" s="16" t="s">
        <v>19</v>
      </c>
      <c r="C52" s="16" t="s">
        <v>76</v>
      </c>
      <c r="D52" s="16" t="s">
        <v>79</v>
      </c>
      <c r="E52" s="16" t="s">
        <v>36</v>
      </c>
      <c r="F52" s="17">
        <v>80</v>
      </c>
      <c r="G52" s="40">
        <v>0</v>
      </c>
    </row>
    <row r="53" spans="1:7" ht="15.75" x14ac:dyDescent="0.25">
      <c r="A53" s="25" t="s">
        <v>81</v>
      </c>
      <c r="B53" s="16" t="s">
        <v>19</v>
      </c>
      <c r="C53" s="16" t="s">
        <v>76</v>
      </c>
      <c r="D53" s="16" t="s">
        <v>79</v>
      </c>
      <c r="E53" s="16" t="s">
        <v>82</v>
      </c>
      <c r="F53" s="17">
        <v>80</v>
      </c>
      <c r="G53" s="40">
        <v>0</v>
      </c>
    </row>
    <row r="54" spans="1:7" ht="15.75" x14ac:dyDescent="0.25">
      <c r="A54" s="23" t="s">
        <v>84</v>
      </c>
      <c r="B54" s="9" t="s">
        <v>19</v>
      </c>
      <c r="C54" s="9" t="s">
        <v>83</v>
      </c>
      <c r="D54" s="9"/>
      <c r="E54" s="9"/>
      <c r="F54" s="10">
        <v>642.79999999999995</v>
      </c>
      <c r="G54" s="31">
        <f>G55+G58+G61</f>
        <v>9</v>
      </c>
    </row>
    <row r="55" spans="1:7" ht="63" x14ac:dyDescent="0.25">
      <c r="A55" s="24" t="s">
        <v>85</v>
      </c>
      <c r="B55" s="13" t="s">
        <v>19</v>
      </c>
      <c r="C55" s="13" t="s">
        <v>83</v>
      </c>
      <c r="D55" s="13" t="s">
        <v>86</v>
      </c>
      <c r="E55" s="13"/>
      <c r="F55" s="14">
        <v>3.5</v>
      </c>
      <c r="G55" s="39">
        <v>0</v>
      </c>
    </row>
    <row r="56" spans="1:7" ht="110.25" x14ac:dyDescent="0.25">
      <c r="A56" s="25" t="s">
        <v>87</v>
      </c>
      <c r="B56" s="16" t="s">
        <v>19</v>
      </c>
      <c r="C56" s="16" t="s">
        <v>83</v>
      </c>
      <c r="D56" s="16" t="s">
        <v>86</v>
      </c>
      <c r="E56" s="16" t="s">
        <v>32</v>
      </c>
      <c r="F56" s="17">
        <v>3.5</v>
      </c>
      <c r="G56" s="40">
        <v>0</v>
      </c>
    </row>
    <row r="57" spans="1:7" ht="47.25" x14ac:dyDescent="0.25">
      <c r="A57" s="25" t="s">
        <v>33</v>
      </c>
      <c r="B57" s="16" t="s">
        <v>19</v>
      </c>
      <c r="C57" s="16" t="s">
        <v>83</v>
      </c>
      <c r="D57" s="16" t="s">
        <v>86</v>
      </c>
      <c r="E57" s="16" t="s">
        <v>34</v>
      </c>
      <c r="F57" s="17">
        <v>3.5</v>
      </c>
      <c r="G57" s="40">
        <v>0</v>
      </c>
    </row>
    <row r="58" spans="1:7" ht="63" x14ac:dyDescent="0.25">
      <c r="A58" s="24" t="s">
        <v>88</v>
      </c>
      <c r="B58" s="13" t="s">
        <v>19</v>
      </c>
      <c r="C58" s="13" t="s">
        <v>83</v>
      </c>
      <c r="D58" s="13" t="s">
        <v>89</v>
      </c>
      <c r="E58" s="13"/>
      <c r="F58" s="14">
        <v>500</v>
      </c>
      <c r="G58" s="39">
        <v>9</v>
      </c>
    </row>
    <row r="59" spans="1:7" ht="94.5" x14ac:dyDescent="0.25">
      <c r="A59" s="25" t="s">
        <v>90</v>
      </c>
      <c r="B59" s="16" t="s">
        <v>19</v>
      </c>
      <c r="C59" s="16" t="s">
        <v>83</v>
      </c>
      <c r="D59" s="16" t="s">
        <v>89</v>
      </c>
      <c r="E59" s="16" t="s">
        <v>32</v>
      </c>
      <c r="F59" s="17">
        <v>500</v>
      </c>
      <c r="G59" s="40">
        <v>9</v>
      </c>
    </row>
    <row r="60" spans="1:7" ht="47.25" x14ac:dyDescent="0.25">
      <c r="A60" s="25" t="s">
        <v>33</v>
      </c>
      <c r="B60" s="16" t="s">
        <v>19</v>
      </c>
      <c r="C60" s="16" t="s">
        <v>83</v>
      </c>
      <c r="D60" s="16" t="s">
        <v>89</v>
      </c>
      <c r="E60" s="16" t="s">
        <v>34</v>
      </c>
      <c r="F60" s="17">
        <v>500</v>
      </c>
      <c r="G60" s="40">
        <v>9</v>
      </c>
    </row>
    <row r="61" spans="1:7" ht="15.75" x14ac:dyDescent="0.25">
      <c r="A61" s="24" t="s">
        <v>91</v>
      </c>
      <c r="B61" s="13" t="s">
        <v>19</v>
      </c>
      <c r="C61" s="13" t="s">
        <v>83</v>
      </c>
      <c r="D61" s="13" t="s">
        <v>92</v>
      </c>
      <c r="E61" s="13"/>
      <c r="F61" s="14">
        <v>139.30000000000001</v>
      </c>
      <c r="G61" s="39">
        <v>0</v>
      </c>
    </row>
    <row r="62" spans="1:7" ht="31.5" x14ac:dyDescent="0.25">
      <c r="A62" s="25" t="s">
        <v>93</v>
      </c>
      <c r="B62" s="16" t="s">
        <v>19</v>
      </c>
      <c r="C62" s="16" t="s">
        <v>83</v>
      </c>
      <c r="D62" s="16" t="s">
        <v>92</v>
      </c>
      <c r="E62" s="16" t="s">
        <v>36</v>
      </c>
      <c r="F62" s="17">
        <v>139.30000000000001</v>
      </c>
      <c r="G62" s="40">
        <v>0</v>
      </c>
    </row>
    <row r="63" spans="1:7" ht="15.75" x14ac:dyDescent="0.25">
      <c r="A63" s="25" t="s">
        <v>94</v>
      </c>
      <c r="B63" s="16" t="s">
        <v>19</v>
      </c>
      <c r="C63" s="16" t="s">
        <v>83</v>
      </c>
      <c r="D63" s="16" t="s">
        <v>92</v>
      </c>
      <c r="E63" s="16" t="s">
        <v>95</v>
      </c>
      <c r="F63" s="17">
        <v>3</v>
      </c>
      <c r="G63" s="40">
        <v>0</v>
      </c>
    </row>
    <row r="64" spans="1:7" ht="31.5" x14ac:dyDescent="0.25">
      <c r="A64" s="25" t="s">
        <v>37</v>
      </c>
      <c r="B64" s="16" t="s">
        <v>19</v>
      </c>
      <c r="C64" s="16" t="s">
        <v>83</v>
      </c>
      <c r="D64" s="16" t="s">
        <v>92</v>
      </c>
      <c r="E64" s="16" t="s">
        <v>38</v>
      </c>
      <c r="F64" s="17">
        <v>136.30000000000001</v>
      </c>
      <c r="G64" s="40">
        <v>0</v>
      </c>
    </row>
    <row r="65" spans="1:7" ht="15.75" x14ac:dyDescent="0.25">
      <c r="A65" s="23" t="s">
        <v>97</v>
      </c>
      <c r="B65" s="9" t="s">
        <v>19</v>
      </c>
      <c r="C65" s="9" t="s">
        <v>96</v>
      </c>
      <c r="D65" s="9"/>
      <c r="E65" s="9"/>
      <c r="F65" s="10">
        <v>183</v>
      </c>
      <c r="G65" s="31">
        <v>34.511000000000003</v>
      </c>
    </row>
    <row r="66" spans="1:7" ht="31.5" x14ac:dyDescent="0.25">
      <c r="A66" s="23" t="s">
        <v>99</v>
      </c>
      <c r="B66" s="9" t="s">
        <v>19</v>
      </c>
      <c r="C66" s="9" t="s">
        <v>98</v>
      </c>
      <c r="D66" s="9"/>
      <c r="E66" s="9"/>
      <c r="F66" s="10">
        <v>183</v>
      </c>
      <c r="G66" s="31">
        <v>34.511000000000003</v>
      </c>
    </row>
    <row r="67" spans="1:7" ht="47.25" x14ac:dyDescent="0.25">
      <c r="A67" s="24" t="s">
        <v>100</v>
      </c>
      <c r="B67" s="13" t="s">
        <v>19</v>
      </c>
      <c r="C67" s="13" t="s">
        <v>98</v>
      </c>
      <c r="D67" s="13" t="s">
        <v>101</v>
      </c>
      <c r="E67" s="13"/>
      <c r="F67" s="14">
        <v>183</v>
      </c>
      <c r="G67" s="39">
        <v>34.511000000000003</v>
      </c>
    </row>
    <row r="68" spans="1:7" ht="141.75" x14ac:dyDescent="0.25">
      <c r="A68" s="26" t="s">
        <v>102</v>
      </c>
      <c r="B68" s="16" t="s">
        <v>19</v>
      </c>
      <c r="C68" s="16" t="s">
        <v>98</v>
      </c>
      <c r="D68" s="16" t="s">
        <v>101</v>
      </c>
      <c r="E68" s="16" t="s">
        <v>28</v>
      </c>
      <c r="F68" s="17">
        <v>183</v>
      </c>
      <c r="G68" s="40">
        <v>34.511000000000003</v>
      </c>
    </row>
    <row r="69" spans="1:7" ht="47.25" x14ac:dyDescent="0.25">
      <c r="A69" s="25" t="s">
        <v>29</v>
      </c>
      <c r="B69" s="16" t="s">
        <v>19</v>
      </c>
      <c r="C69" s="16" t="s">
        <v>98</v>
      </c>
      <c r="D69" s="16" t="s">
        <v>101</v>
      </c>
      <c r="E69" s="16" t="s">
        <v>30</v>
      </c>
      <c r="F69" s="17">
        <v>183</v>
      </c>
      <c r="G69" s="40">
        <v>34.511000000000003</v>
      </c>
    </row>
    <row r="70" spans="1:7" ht="47.25" x14ac:dyDescent="0.25">
      <c r="A70" s="23" t="s">
        <v>104</v>
      </c>
      <c r="B70" s="9" t="s">
        <v>19</v>
      </c>
      <c r="C70" s="9" t="s">
        <v>103</v>
      </c>
      <c r="D70" s="9"/>
      <c r="E70" s="9"/>
      <c r="F70" s="36">
        <f>F75+F71</f>
        <v>170</v>
      </c>
      <c r="G70" s="38">
        <f>G75+G71</f>
        <v>18.850000000000001</v>
      </c>
    </row>
    <row r="71" spans="1:7" ht="15.75" x14ac:dyDescent="0.25">
      <c r="A71" s="23" t="s">
        <v>106</v>
      </c>
      <c r="B71" s="9" t="s">
        <v>19</v>
      </c>
      <c r="C71" s="9" t="s">
        <v>105</v>
      </c>
      <c r="D71" s="9"/>
      <c r="E71" s="9"/>
      <c r="F71" s="10">
        <v>10</v>
      </c>
      <c r="G71" s="31">
        <v>0</v>
      </c>
    </row>
    <row r="72" spans="1:7" ht="47.25" x14ac:dyDescent="0.25">
      <c r="A72" s="24" t="s">
        <v>107</v>
      </c>
      <c r="B72" s="13" t="s">
        <v>19</v>
      </c>
      <c r="C72" s="13" t="s">
        <v>105</v>
      </c>
      <c r="D72" s="13" t="s">
        <v>108</v>
      </c>
      <c r="E72" s="13"/>
      <c r="F72" s="14">
        <v>10</v>
      </c>
      <c r="G72" s="39">
        <v>0</v>
      </c>
    </row>
    <row r="73" spans="1:7" ht="94.5" x14ac:dyDescent="0.25">
      <c r="A73" s="25" t="s">
        <v>109</v>
      </c>
      <c r="B73" s="16" t="s">
        <v>19</v>
      </c>
      <c r="C73" s="16" t="s">
        <v>105</v>
      </c>
      <c r="D73" s="16" t="s">
        <v>108</v>
      </c>
      <c r="E73" s="16" t="s">
        <v>32</v>
      </c>
      <c r="F73" s="17">
        <v>10</v>
      </c>
      <c r="G73" s="40">
        <v>0</v>
      </c>
    </row>
    <row r="74" spans="1:7" ht="47.25" x14ac:dyDescent="0.25">
      <c r="A74" s="25" t="s">
        <v>33</v>
      </c>
      <c r="B74" s="16" t="s">
        <v>19</v>
      </c>
      <c r="C74" s="16" t="s">
        <v>105</v>
      </c>
      <c r="D74" s="16" t="s">
        <v>108</v>
      </c>
      <c r="E74" s="16" t="s">
        <v>34</v>
      </c>
      <c r="F74" s="17">
        <v>10</v>
      </c>
      <c r="G74" s="35">
        <v>0</v>
      </c>
    </row>
    <row r="75" spans="1:7" ht="63" x14ac:dyDescent="0.25">
      <c r="A75" s="23" t="s">
        <v>111</v>
      </c>
      <c r="B75" s="9" t="s">
        <v>19</v>
      </c>
      <c r="C75" s="9" t="s">
        <v>110</v>
      </c>
      <c r="D75" s="9"/>
      <c r="E75" s="9"/>
      <c r="F75" s="10">
        <v>160</v>
      </c>
      <c r="G75" s="31">
        <v>18.850000000000001</v>
      </c>
    </row>
    <row r="76" spans="1:7" ht="63" x14ac:dyDescent="0.25">
      <c r="A76" s="24" t="s">
        <v>112</v>
      </c>
      <c r="B76" s="13" t="s">
        <v>19</v>
      </c>
      <c r="C76" s="13" t="s">
        <v>110</v>
      </c>
      <c r="D76" s="13" t="s">
        <v>113</v>
      </c>
      <c r="E76" s="13"/>
      <c r="F76" s="14">
        <v>160</v>
      </c>
      <c r="G76" s="39">
        <v>18.850000000000001</v>
      </c>
    </row>
    <row r="77" spans="1:7" ht="110.25" x14ac:dyDescent="0.25">
      <c r="A77" s="25" t="s">
        <v>114</v>
      </c>
      <c r="B77" s="16" t="s">
        <v>19</v>
      </c>
      <c r="C77" s="16" t="s">
        <v>110</v>
      </c>
      <c r="D77" s="16" t="s">
        <v>113</v>
      </c>
      <c r="E77" s="16" t="s">
        <v>32</v>
      </c>
      <c r="F77" s="17">
        <v>160</v>
      </c>
      <c r="G77" s="40">
        <v>18.850000000000001</v>
      </c>
    </row>
    <row r="78" spans="1:7" ht="47.25" x14ac:dyDescent="0.25">
      <c r="A78" s="25" t="s">
        <v>33</v>
      </c>
      <c r="B78" s="16" t="s">
        <v>19</v>
      </c>
      <c r="C78" s="16" t="s">
        <v>110</v>
      </c>
      <c r="D78" s="16" t="s">
        <v>113</v>
      </c>
      <c r="E78" s="16" t="s">
        <v>34</v>
      </c>
      <c r="F78" s="17">
        <v>160</v>
      </c>
      <c r="G78" s="40">
        <v>18.850000000000001</v>
      </c>
    </row>
    <row r="79" spans="1:7" ht="15.75" x14ac:dyDescent="0.25">
      <c r="A79" s="23" t="s">
        <v>116</v>
      </c>
      <c r="B79" s="9" t="s">
        <v>19</v>
      </c>
      <c r="C79" s="9" t="s">
        <v>115</v>
      </c>
      <c r="D79" s="9"/>
      <c r="E79" s="9"/>
      <c r="F79" s="36">
        <f>F80+F87</f>
        <v>2477.1</v>
      </c>
      <c r="G79" s="38">
        <f>G80+G87</f>
        <v>503.82400000000001</v>
      </c>
    </row>
    <row r="80" spans="1:7" ht="31.5" x14ac:dyDescent="0.25">
      <c r="A80" s="23" t="s">
        <v>118</v>
      </c>
      <c r="B80" s="9" t="s">
        <v>19</v>
      </c>
      <c r="C80" s="9" t="s">
        <v>117</v>
      </c>
      <c r="D80" s="9"/>
      <c r="E80" s="9"/>
      <c r="F80" s="36">
        <f>F81+F84</f>
        <v>2467.1</v>
      </c>
      <c r="G80" s="38">
        <f>G81+G84</f>
        <v>503.82400000000001</v>
      </c>
    </row>
    <row r="81" spans="1:7" ht="31.5" x14ac:dyDescent="0.25">
      <c r="A81" s="24" t="s">
        <v>119</v>
      </c>
      <c r="B81" s="13" t="s">
        <v>19</v>
      </c>
      <c r="C81" s="13" t="s">
        <v>117</v>
      </c>
      <c r="D81" s="13" t="s">
        <v>120</v>
      </c>
      <c r="E81" s="13"/>
      <c r="F81" s="14">
        <v>1000</v>
      </c>
      <c r="G81" s="39">
        <v>448</v>
      </c>
    </row>
    <row r="82" spans="1:7" ht="78.75" x14ac:dyDescent="0.25">
      <c r="A82" s="25" t="s">
        <v>121</v>
      </c>
      <c r="B82" s="16" t="s">
        <v>19</v>
      </c>
      <c r="C82" s="16" t="s">
        <v>117</v>
      </c>
      <c r="D82" s="16" t="s">
        <v>120</v>
      </c>
      <c r="E82" s="16" t="s">
        <v>32</v>
      </c>
      <c r="F82" s="17">
        <v>1000</v>
      </c>
      <c r="G82" s="40">
        <v>448</v>
      </c>
    </row>
    <row r="83" spans="1:7" ht="47.25" x14ac:dyDescent="0.25">
      <c r="A83" s="25" t="s">
        <v>33</v>
      </c>
      <c r="B83" s="16" t="s">
        <v>19</v>
      </c>
      <c r="C83" s="16" t="s">
        <v>117</v>
      </c>
      <c r="D83" s="16" t="s">
        <v>120</v>
      </c>
      <c r="E83" s="16" t="s">
        <v>34</v>
      </c>
      <c r="F83" s="17">
        <v>1000</v>
      </c>
      <c r="G83" s="40">
        <v>448</v>
      </c>
    </row>
    <row r="84" spans="1:7" ht="31.5" x14ac:dyDescent="0.25">
      <c r="A84" s="24" t="s">
        <v>122</v>
      </c>
      <c r="B84" s="13" t="s">
        <v>19</v>
      </c>
      <c r="C84" s="13" t="s">
        <v>117</v>
      </c>
      <c r="D84" s="13" t="s">
        <v>123</v>
      </c>
      <c r="E84" s="13"/>
      <c r="F84" s="14">
        <v>1467.1</v>
      </c>
      <c r="G84" s="39">
        <v>55.823999999999998</v>
      </c>
    </row>
    <row r="85" spans="1:7" ht="78.75" x14ac:dyDescent="0.25">
      <c r="A85" s="25" t="s">
        <v>124</v>
      </c>
      <c r="B85" s="16" t="s">
        <v>19</v>
      </c>
      <c r="C85" s="16" t="s">
        <v>117</v>
      </c>
      <c r="D85" s="16" t="s">
        <v>123</v>
      </c>
      <c r="E85" s="16" t="s">
        <v>32</v>
      </c>
      <c r="F85" s="17">
        <v>1467.1</v>
      </c>
      <c r="G85" s="40">
        <v>55.823999999999998</v>
      </c>
    </row>
    <row r="86" spans="1:7" ht="47.25" x14ac:dyDescent="0.25">
      <c r="A86" s="25" t="s">
        <v>33</v>
      </c>
      <c r="B86" s="16" t="s">
        <v>19</v>
      </c>
      <c r="C86" s="16" t="s">
        <v>117</v>
      </c>
      <c r="D86" s="16" t="s">
        <v>123</v>
      </c>
      <c r="E86" s="16" t="s">
        <v>34</v>
      </c>
      <c r="F86" s="17">
        <v>1467.1</v>
      </c>
      <c r="G86" s="40">
        <v>55.823999999999998</v>
      </c>
    </row>
    <row r="87" spans="1:7" ht="31.5" x14ac:dyDescent="0.25">
      <c r="A87" s="23" t="s">
        <v>126</v>
      </c>
      <c r="B87" s="9" t="s">
        <v>19</v>
      </c>
      <c r="C87" s="9" t="s">
        <v>125</v>
      </c>
      <c r="D87" s="9"/>
      <c r="E87" s="9"/>
      <c r="F87" s="10">
        <v>10</v>
      </c>
      <c r="G87" s="31">
        <v>0</v>
      </c>
    </row>
    <row r="88" spans="1:7" ht="31.5" x14ac:dyDescent="0.25">
      <c r="A88" s="24" t="s">
        <v>127</v>
      </c>
      <c r="B88" s="13" t="s">
        <v>19</v>
      </c>
      <c r="C88" s="13" t="s">
        <v>125</v>
      </c>
      <c r="D88" s="13" t="s">
        <v>128</v>
      </c>
      <c r="E88" s="13"/>
      <c r="F88" s="14">
        <v>10</v>
      </c>
      <c r="G88" s="39">
        <v>0</v>
      </c>
    </row>
    <row r="89" spans="1:7" ht="47.25" x14ac:dyDescent="0.25">
      <c r="A89" s="25" t="s">
        <v>129</v>
      </c>
      <c r="B89" s="16" t="s">
        <v>19</v>
      </c>
      <c r="C89" s="16" t="s">
        <v>125</v>
      </c>
      <c r="D89" s="16" t="s">
        <v>128</v>
      </c>
      <c r="E89" s="16" t="s">
        <v>36</v>
      </c>
      <c r="F89" s="17">
        <v>10</v>
      </c>
      <c r="G89" s="40">
        <v>0</v>
      </c>
    </row>
    <row r="90" spans="1:7" ht="78.75" x14ac:dyDescent="0.25">
      <c r="A90" s="25" t="s">
        <v>130</v>
      </c>
      <c r="B90" s="16" t="s">
        <v>19</v>
      </c>
      <c r="C90" s="16" t="s">
        <v>125</v>
      </c>
      <c r="D90" s="16" t="s">
        <v>128</v>
      </c>
      <c r="E90" s="16" t="s">
        <v>131</v>
      </c>
      <c r="F90" s="17">
        <v>10</v>
      </c>
      <c r="G90" s="40">
        <v>0</v>
      </c>
    </row>
    <row r="91" spans="1:7" ht="31.5" x14ac:dyDescent="0.25">
      <c r="A91" s="23" t="s">
        <v>133</v>
      </c>
      <c r="B91" s="9" t="s">
        <v>19</v>
      </c>
      <c r="C91" s="9" t="s">
        <v>132</v>
      </c>
      <c r="D91" s="9"/>
      <c r="E91" s="9"/>
      <c r="F91" s="36">
        <f>F96+F92+F109</f>
        <v>5453</v>
      </c>
      <c r="G91" s="38">
        <f>G96+G92+G109</f>
        <v>294.017</v>
      </c>
    </row>
    <row r="92" spans="1:7" ht="15.75" x14ac:dyDescent="0.25">
      <c r="A92" s="23" t="s">
        <v>135</v>
      </c>
      <c r="B92" s="9" t="s">
        <v>19</v>
      </c>
      <c r="C92" s="9" t="s">
        <v>134</v>
      </c>
      <c r="D92" s="9"/>
      <c r="E92" s="9"/>
      <c r="F92" s="10">
        <v>431.6</v>
      </c>
      <c r="G92" s="31">
        <v>75.352999999999994</v>
      </c>
    </row>
    <row r="93" spans="1:7" ht="47.25" x14ac:dyDescent="0.25">
      <c r="A93" s="24" t="s">
        <v>136</v>
      </c>
      <c r="B93" s="13" t="s">
        <v>19</v>
      </c>
      <c r="C93" s="13" t="s">
        <v>134</v>
      </c>
      <c r="D93" s="13" t="s">
        <v>137</v>
      </c>
      <c r="E93" s="13"/>
      <c r="F93" s="14">
        <v>431.6</v>
      </c>
      <c r="G93" s="39">
        <v>75.352999999999994</v>
      </c>
    </row>
    <row r="94" spans="1:7" ht="63" x14ac:dyDescent="0.25">
      <c r="A94" s="25" t="s">
        <v>138</v>
      </c>
      <c r="B94" s="16" t="s">
        <v>19</v>
      </c>
      <c r="C94" s="16" t="s">
        <v>134</v>
      </c>
      <c r="D94" s="16" t="s">
        <v>137</v>
      </c>
      <c r="E94" s="16" t="s">
        <v>36</v>
      </c>
      <c r="F94" s="17">
        <v>431.6</v>
      </c>
      <c r="G94" s="40">
        <v>75.352999999999994</v>
      </c>
    </row>
    <row r="95" spans="1:7" ht="31.5" x14ac:dyDescent="0.25">
      <c r="A95" s="25" t="s">
        <v>37</v>
      </c>
      <c r="B95" s="16" t="s">
        <v>19</v>
      </c>
      <c r="C95" s="16" t="s">
        <v>134</v>
      </c>
      <c r="D95" s="16" t="s">
        <v>137</v>
      </c>
      <c r="E95" s="16" t="s">
        <v>38</v>
      </c>
      <c r="F95" s="17">
        <v>431.6</v>
      </c>
      <c r="G95" s="40">
        <v>75.352999999999994</v>
      </c>
    </row>
    <row r="96" spans="1:7" ht="15.75" x14ac:dyDescent="0.25">
      <c r="A96" s="23" t="s">
        <v>140</v>
      </c>
      <c r="B96" s="9" t="s">
        <v>19</v>
      </c>
      <c r="C96" s="9" t="s">
        <v>139</v>
      </c>
      <c r="D96" s="9"/>
      <c r="E96" s="9"/>
      <c r="F96" s="36">
        <f>F97+F100+F103+F106</f>
        <v>1300</v>
      </c>
      <c r="G96" s="38">
        <f>G97+G100+G103+G106</f>
        <v>0</v>
      </c>
    </row>
    <row r="97" spans="1:7" ht="63" x14ac:dyDescent="0.25">
      <c r="A97" s="24" t="s">
        <v>141</v>
      </c>
      <c r="B97" s="13" t="s">
        <v>19</v>
      </c>
      <c r="C97" s="13" t="s">
        <v>139</v>
      </c>
      <c r="D97" s="13" t="s">
        <v>142</v>
      </c>
      <c r="E97" s="13"/>
      <c r="F97" s="14">
        <v>100</v>
      </c>
      <c r="G97" s="39">
        <v>0</v>
      </c>
    </row>
    <row r="98" spans="1:7" ht="110.25" x14ac:dyDescent="0.25">
      <c r="A98" s="25" t="s">
        <v>143</v>
      </c>
      <c r="B98" s="16" t="s">
        <v>19</v>
      </c>
      <c r="C98" s="16" t="s">
        <v>139</v>
      </c>
      <c r="D98" s="16" t="s">
        <v>142</v>
      </c>
      <c r="E98" s="16" t="s">
        <v>32</v>
      </c>
      <c r="F98" s="17">
        <v>100</v>
      </c>
      <c r="G98" s="40">
        <v>0</v>
      </c>
    </row>
    <row r="99" spans="1:7" ht="47.25" x14ac:dyDescent="0.25">
      <c r="A99" s="25" t="s">
        <v>33</v>
      </c>
      <c r="B99" s="16" t="s">
        <v>19</v>
      </c>
      <c r="C99" s="16" t="s">
        <v>139</v>
      </c>
      <c r="D99" s="16" t="s">
        <v>142</v>
      </c>
      <c r="E99" s="16" t="s">
        <v>34</v>
      </c>
      <c r="F99" s="17">
        <v>100</v>
      </c>
      <c r="G99" s="40">
        <v>0</v>
      </c>
    </row>
    <row r="100" spans="1:7" ht="63" x14ac:dyDescent="0.25">
      <c r="A100" s="24" t="s">
        <v>144</v>
      </c>
      <c r="B100" s="13" t="s">
        <v>19</v>
      </c>
      <c r="C100" s="13" t="s">
        <v>139</v>
      </c>
      <c r="D100" s="13" t="s">
        <v>145</v>
      </c>
      <c r="E100" s="13"/>
      <c r="F100" s="14">
        <v>20</v>
      </c>
      <c r="G100" s="39">
        <v>0</v>
      </c>
    </row>
    <row r="101" spans="1:7" ht="94.5" x14ac:dyDescent="0.25">
      <c r="A101" s="25" t="s">
        <v>146</v>
      </c>
      <c r="B101" s="16" t="s">
        <v>19</v>
      </c>
      <c r="C101" s="16" t="s">
        <v>139</v>
      </c>
      <c r="D101" s="16" t="s">
        <v>145</v>
      </c>
      <c r="E101" s="16" t="s">
        <v>32</v>
      </c>
      <c r="F101" s="17">
        <v>20</v>
      </c>
      <c r="G101" s="40">
        <v>0</v>
      </c>
    </row>
    <row r="102" spans="1:7" ht="47.25" x14ac:dyDescent="0.25">
      <c r="A102" s="25" t="s">
        <v>33</v>
      </c>
      <c r="B102" s="16" t="s">
        <v>19</v>
      </c>
      <c r="C102" s="16" t="s">
        <v>139</v>
      </c>
      <c r="D102" s="16" t="s">
        <v>145</v>
      </c>
      <c r="E102" s="16" t="s">
        <v>34</v>
      </c>
      <c r="F102" s="17">
        <v>20</v>
      </c>
      <c r="G102" s="40">
        <v>0</v>
      </c>
    </row>
    <row r="103" spans="1:7" ht="15.75" x14ac:dyDescent="0.25">
      <c r="A103" s="24" t="s">
        <v>147</v>
      </c>
      <c r="B103" s="13" t="s">
        <v>19</v>
      </c>
      <c r="C103" s="13" t="s">
        <v>139</v>
      </c>
      <c r="D103" s="13" t="s">
        <v>148</v>
      </c>
      <c r="E103" s="13"/>
      <c r="F103" s="14">
        <v>900</v>
      </c>
      <c r="G103" s="39">
        <v>0</v>
      </c>
    </row>
    <row r="104" spans="1:7" ht="31.5" x14ac:dyDescent="0.25">
      <c r="A104" s="25" t="s">
        <v>149</v>
      </c>
      <c r="B104" s="16" t="s">
        <v>19</v>
      </c>
      <c r="C104" s="16" t="s">
        <v>139</v>
      </c>
      <c r="D104" s="16" t="s">
        <v>148</v>
      </c>
      <c r="E104" s="16" t="s">
        <v>36</v>
      </c>
      <c r="F104" s="17">
        <v>900</v>
      </c>
      <c r="G104" s="40">
        <v>0</v>
      </c>
    </row>
    <row r="105" spans="1:7" ht="78.75" x14ac:dyDescent="0.25">
      <c r="A105" s="25" t="s">
        <v>130</v>
      </c>
      <c r="B105" s="16" t="s">
        <v>19</v>
      </c>
      <c r="C105" s="16" t="s">
        <v>139</v>
      </c>
      <c r="D105" s="16" t="s">
        <v>148</v>
      </c>
      <c r="E105" s="16" t="s">
        <v>131</v>
      </c>
      <c r="F105" s="17">
        <v>900</v>
      </c>
      <c r="G105" s="40">
        <v>0</v>
      </c>
    </row>
    <row r="106" spans="1:7" ht="47.25" x14ac:dyDescent="0.25">
      <c r="A106" s="24" t="s">
        <v>150</v>
      </c>
      <c r="B106" s="13" t="s">
        <v>19</v>
      </c>
      <c r="C106" s="13" t="s">
        <v>139</v>
      </c>
      <c r="D106" s="13" t="s">
        <v>151</v>
      </c>
      <c r="E106" s="13"/>
      <c r="F106" s="14">
        <v>280</v>
      </c>
      <c r="G106" s="39">
        <v>0</v>
      </c>
    </row>
    <row r="107" spans="1:7" ht="94.5" x14ac:dyDescent="0.25">
      <c r="A107" s="25" t="s">
        <v>152</v>
      </c>
      <c r="B107" s="16" t="s">
        <v>19</v>
      </c>
      <c r="C107" s="16" t="s">
        <v>139</v>
      </c>
      <c r="D107" s="16" t="s">
        <v>151</v>
      </c>
      <c r="E107" s="16" t="s">
        <v>32</v>
      </c>
      <c r="F107" s="17">
        <v>280</v>
      </c>
      <c r="G107" s="40">
        <v>0</v>
      </c>
    </row>
    <row r="108" spans="1:7" ht="47.25" x14ac:dyDescent="0.25">
      <c r="A108" s="25" t="s">
        <v>33</v>
      </c>
      <c r="B108" s="16" t="s">
        <v>19</v>
      </c>
      <c r="C108" s="16" t="s">
        <v>139</v>
      </c>
      <c r="D108" s="16" t="s">
        <v>151</v>
      </c>
      <c r="E108" s="16" t="s">
        <v>34</v>
      </c>
      <c r="F108" s="17">
        <v>280</v>
      </c>
      <c r="G108" s="40">
        <v>0</v>
      </c>
    </row>
    <row r="109" spans="1:7" ht="15.75" x14ac:dyDescent="0.25">
      <c r="A109" s="23" t="s">
        <v>154</v>
      </c>
      <c r="B109" s="9" t="s">
        <v>19</v>
      </c>
      <c r="C109" s="9" t="s">
        <v>153</v>
      </c>
      <c r="D109" s="9"/>
      <c r="E109" s="9"/>
      <c r="F109" s="36">
        <f>F110+F118+F121+F124+F127+F115</f>
        <v>3721.4</v>
      </c>
      <c r="G109" s="38">
        <f>G110+G118+G121+G124+G127+G115</f>
        <v>218.66399999999999</v>
      </c>
    </row>
    <row r="110" spans="1:7" ht="15.75" x14ac:dyDescent="0.25">
      <c r="A110" s="24" t="s">
        <v>155</v>
      </c>
      <c r="B110" s="13" t="s">
        <v>19</v>
      </c>
      <c r="C110" s="13" t="s">
        <v>153</v>
      </c>
      <c r="D110" s="13" t="s">
        <v>156</v>
      </c>
      <c r="E110" s="13"/>
      <c r="F110" s="14">
        <v>850</v>
      </c>
      <c r="G110" s="39">
        <v>218.66399999999999</v>
      </c>
    </row>
    <row r="111" spans="1:7" ht="63" x14ac:dyDescent="0.25">
      <c r="A111" s="25" t="s">
        <v>157</v>
      </c>
      <c r="B111" s="16" t="s">
        <v>19</v>
      </c>
      <c r="C111" s="16" t="s">
        <v>153</v>
      </c>
      <c r="D111" s="16" t="s">
        <v>156</v>
      </c>
      <c r="E111" s="16" t="s">
        <v>32</v>
      </c>
      <c r="F111" s="17">
        <v>750</v>
      </c>
      <c r="G111" s="40">
        <v>218.66399999999999</v>
      </c>
    </row>
    <row r="112" spans="1:7" ht="47.25" x14ac:dyDescent="0.25">
      <c r="A112" s="25" t="s">
        <v>33</v>
      </c>
      <c r="B112" s="16" t="s">
        <v>19</v>
      </c>
      <c r="C112" s="16" t="s">
        <v>153</v>
      </c>
      <c r="D112" s="16" t="s">
        <v>156</v>
      </c>
      <c r="E112" s="16" t="s">
        <v>34</v>
      </c>
      <c r="F112" s="17">
        <v>750</v>
      </c>
      <c r="G112" s="40">
        <v>218.66399999999999</v>
      </c>
    </row>
    <row r="113" spans="1:7" ht="47.25" x14ac:dyDescent="0.25">
      <c r="A113" s="25" t="s">
        <v>158</v>
      </c>
      <c r="B113" s="16" t="s">
        <v>19</v>
      </c>
      <c r="C113" s="16" t="s">
        <v>153</v>
      </c>
      <c r="D113" s="16" t="s">
        <v>156</v>
      </c>
      <c r="E113" s="16" t="s">
        <v>159</v>
      </c>
      <c r="F113" s="17">
        <v>100</v>
      </c>
      <c r="G113" s="40">
        <v>0</v>
      </c>
    </row>
    <row r="114" spans="1:7" ht="15.75" x14ac:dyDescent="0.25">
      <c r="A114" s="25" t="s">
        <v>160</v>
      </c>
      <c r="B114" s="16" t="s">
        <v>19</v>
      </c>
      <c r="C114" s="16" t="s">
        <v>153</v>
      </c>
      <c r="D114" s="16" t="s">
        <v>156</v>
      </c>
      <c r="E114" s="16" t="s">
        <v>161</v>
      </c>
      <c r="F114" s="17">
        <v>100</v>
      </c>
      <c r="G114" s="40">
        <v>0</v>
      </c>
    </row>
    <row r="115" spans="1:7" ht="15.75" x14ac:dyDescent="0.25">
      <c r="A115" s="24" t="s">
        <v>162</v>
      </c>
      <c r="B115" s="13" t="s">
        <v>19</v>
      </c>
      <c r="C115" s="13" t="s">
        <v>153</v>
      </c>
      <c r="D115" s="13" t="s">
        <v>163</v>
      </c>
      <c r="E115" s="13"/>
      <c r="F115" s="14">
        <v>130</v>
      </c>
      <c r="G115" s="39">
        <v>0</v>
      </c>
    </row>
    <row r="116" spans="1:7" ht="78.75" x14ac:dyDescent="0.25">
      <c r="A116" s="25" t="s">
        <v>164</v>
      </c>
      <c r="B116" s="16" t="s">
        <v>19</v>
      </c>
      <c r="C116" s="16" t="s">
        <v>153</v>
      </c>
      <c r="D116" s="16" t="s">
        <v>163</v>
      </c>
      <c r="E116" s="16" t="s">
        <v>32</v>
      </c>
      <c r="F116" s="17">
        <v>130</v>
      </c>
      <c r="G116" s="40">
        <v>0</v>
      </c>
    </row>
    <row r="117" spans="1:7" ht="47.25" x14ac:dyDescent="0.25">
      <c r="A117" s="25" t="s">
        <v>33</v>
      </c>
      <c r="B117" s="16" t="s">
        <v>19</v>
      </c>
      <c r="C117" s="16" t="s">
        <v>153</v>
      </c>
      <c r="D117" s="16" t="s">
        <v>163</v>
      </c>
      <c r="E117" s="16" t="s">
        <v>34</v>
      </c>
      <c r="F117" s="17">
        <v>130</v>
      </c>
      <c r="G117" s="40">
        <v>0</v>
      </c>
    </row>
    <row r="118" spans="1:7" ht="31.5" x14ac:dyDescent="0.25">
      <c r="A118" s="24" t="s">
        <v>165</v>
      </c>
      <c r="B118" s="13" t="s">
        <v>19</v>
      </c>
      <c r="C118" s="13" t="s">
        <v>153</v>
      </c>
      <c r="D118" s="13" t="s">
        <v>166</v>
      </c>
      <c r="E118" s="13"/>
      <c r="F118" s="14">
        <v>50</v>
      </c>
      <c r="G118" s="39">
        <v>0</v>
      </c>
    </row>
    <row r="119" spans="1:7" ht="63" x14ac:dyDescent="0.25">
      <c r="A119" s="25" t="s">
        <v>167</v>
      </c>
      <c r="B119" s="16" t="s">
        <v>19</v>
      </c>
      <c r="C119" s="16" t="s">
        <v>153</v>
      </c>
      <c r="D119" s="16" t="s">
        <v>166</v>
      </c>
      <c r="E119" s="16" t="s">
        <v>32</v>
      </c>
      <c r="F119" s="17">
        <v>50</v>
      </c>
      <c r="G119" s="40">
        <v>0</v>
      </c>
    </row>
    <row r="120" spans="1:7" ht="47.25" x14ac:dyDescent="0.25">
      <c r="A120" s="25" t="s">
        <v>33</v>
      </c>
      <c r="B120" s="16" t="s">
        <v>19</v>
      </c>
      <c r="C120" s="16" t="s">
        <v>153</v>
      </c>
      <c r="D120" s="16" t="s">
        <v>166</v>
      </c>
      <c r="E120" s="16" t="s">
        <v>34</v>
      </c>
      <c r="F120" s="17">
        <v>50</v>
      </c>
      <c r="G120" s="40">
        <v>0</v>
      </c>
    </row>
    <row r="121" spans="1:7" ht="31.5" x14ac:dyDescent="0.25">
      <c r="A121" s="24" t="s">
        <v>168</v>
      </c>
      <c r="B121" s="13" t="s">
        <v>19</v>
      </c>
      <c r="C121" s="13" t="s">
        <v>153</v>
      </c>
      <c r="D121" s="13" t="s">
        <v>169</v>
      </c>
      <c r="E121" s="13"/>
      <c r="F121" s="14">
        <v>100</v>
      </c>
      <c r="G121" s="39">
        <v>0</v>
      </c>
    </row>
    <row r="122" spans="1:7" ht="78.75" x14ac:dyDescent="0.25">
      <c r="A122" s="25" t="s">
        <v>170</v>
      </c>
      <c r="B122" s="16" t="s">
        <v>19</v>
      </c>
      <c r="C122" s="16" t="s">
        <v>153</v>
      </c>
      <c r="D122" s="16" t="s">
        <v>169</v>
      </c>
      <c r="E122" s="16" t="s">
        <v>32</v>
      </c>
      <c r="F122" s="17">
        <v>100</v>
      </c>
      <c r="G122" s="40">
        <v>0</v>
      </c>
    </row>
    <row r="123" spans="1:7" ht="47.25" x14ac:dyDescent="0.25">
      <c r="A123" s="25" t="s">
        <v>33</v>
      </c>
      <c r="B123" s="16" t="s">
        <v>19</v>
      </c>
      <c r="C123" s="16" t="s">
        <v>153</v>
      </c>
      <c r="D123" s="16" t="s">
        <v>169</v>
      </c>
      <c r="E123" s="16" t="s">
        <v>34</v>
      </c>
      <c r="F123" s="17">
        <v>100</v>
      </c>
      <c r="G123" s="40">
        <v>0</v>
      </c>
    </row>
    <row r="124" spans="1:7" ht="126" x14ac:dyDescent="0.25">
      <c r="A124" s="24" t="s">
        <v>171</v>
      </c>
      <c r="B124" s="13" t="s">
        <v>19</v>
      </c>
      <c r="C124" s="13" t="s">
        <v>153</v>
      </c>
      <c r="D124" s="13" t="s">
        <v>172</v>
      </c>
      <c r="E124" s="13"/>
      <c r="F124" s="14">
        <v>1188.5</v>
      </c>
      <c r="G124" s="39">
        <v>0</v>
      </c>
    </row>
    <row r="125" spans="1:7" ht="173.25" x14ac:dyDescent="0.25">
      <c r="A125" s="26" t="s">
        <v>173</v>
      </c>
      <c r="B125" s="16" t="s">
        <v>19</v>
      </c>
      <c r="C125" s="16" t="s">
        <v>153</v>
      </c>
      <c r="D125" s="16" t="s">
        <v>172</v>
      </c>
      <c r="E125" s="16" t="s">
        <v>32</v>
      </c>
      <c r="F125" s="17">
        <v>1188.5</v>
      </c>
      <c r="G125" s="40">
        <v>0</v>
      </c>
    </row>
    <row r="126" spans="1:7" ht="47.25" x14ac:dyDescent="0.25">
      <c r="A126" s="25" t="s">
        <v>33</v>
      </c>
      <c r="B126" s="16" t="s">
        <v>19</v>
      </c>
      <c r="C126" s="16" t="s">
        <v>153</v>
      </c>
      <c r="D126" s="16" t="s">
        <v>172</v>
      </c>
      <c r="E126" s="16" t="s">
        <v>34</v>
      </c>
      <c r="F126" s="17">
        <v>1188.5</v>
      </c>
      <c r="G126" s="40">
        <v>0</v>
      </c>
    </row>
    <row r="127" spans="1:7" ht="126" x14ac:dyDescent="0.25">
      <c r="A127" s="27" t="s">
        <v>174</v>
      </c>
      <c r="B127" s="13" t="s">
        <v>19</v>
      </c>
      <c r="C127" s="13" t="s">
        <v>153</v>
      </c>
      <c r="D127" s="13" t="s">
        <v>175</v>
      </c>
      <c r="E127" s="13"/>
      <c r="F127" s="14">
        <v>1402.9</v>
      </c>
      <c r="G127" s="39">
        <v>0</v>
      </c>
    </row>
    <row r="128" spans="1:7" ht="189" x14ac:dyDescent="0.25">
      <c r="A128" s="26" t="s">
        <v>176</v>
      </c>
      <c r="B128" s="16" t="s">
        <v>19</v>
      </c>
      <c r="C128" s="16" t="s">
        <v>153</v>
      </c>
      <c r="D128" s="16" t="s">
        <v>175</v>
      </c>
      <c r="E128" s="16" t="s">
        <v>32</v>
      </c>
      <c r="F128" s="17">
        <v>1402.9</v>
      </c>
      <c r="G128" s="40">
        <v>0</v>
      </c>
    </row>
    <row r="129" spans="1:7" ht="47.25" x14ac:dyDescent="0.25">
      <c r="A129" s="25" t="s">
        <v>33</v>
      </c>
      <c r="B129" s="16" t="s">
        <v>19</v>
      </c>
      <c r="C129" s="16" t="s">
        <v>153</v>
      </c>
      <c r="D129" s="16" t="s">
        <v>175</v>
      </c>
      <c r="E129" s="16" t="s">
        <v>34</v>
      </c>
      <c r="F129" s="17">
        <v>1402.9</v>
      </c>
      <c r="G129" s="40">
        <v>0</v>
      </c>
    </row>
    <row r="130" spans="1:7" ht="15.75" x14ac:dyDescent="0.25">
      <c r="A130" s="23" t="s">
        <v>178</v>
      </c>
      <c r="B130" s="9" t="s">
        <v>19</v>
      </c>
      <c r="C130" s="9" t="s">
        <v>177</v>
      </c>
      <c r="D130" s="9"/>
      <c r="E130" s="9"/>
      <c r="F130" s="10">
        <v>205</v>
      </c>
      <c r="G130" s="31">
        <v>0</v>
      </c>
    </row>
    <row r="131" spans="1:7" ht="15.75" x14ac:dyDescent="0.25">
      <c r="A131" s="23" t="s">
        <v>180</v>
      </c>
      <c r="B131" s="9" t="s">
        <v>19</v>
      </c>
      <c r="C131" s="9" t="s">
        <v>179</v>
      </c>
      <c r="D131" s="9"/>
      <c r="E131" s="9"/>
      <c r="F131" s="10">
        <v>205</v>
      </c>
      <c r="G131" s="31">
        <v>0</v>
      </c>
    </row>
    <row r="132" spans="1:7" ht="63" x14ac:dyDescent="0.25">
      <c r="A132" s="24" t="s">
        <v>181</v>
      </c>
      <c r="B132" s="13" t="s">
        <v>19</v>
      </c>
      <c r="C132" s="13" t="s">
        <v>179</v>
      </c>
      <c r="D132" s="13" t="s">
        <v>182</v>
      </c>
      <c r="E132" s="13"/>
      <c r="F132" s="14">
        <v>205</v>
      </c>
      <c r="G132" s="39">
        <v>0</v>
      </c>
    </row>
    <row r="133" spans="1:7" ht="157.5" x14ac:dyDescent="0.25">
      <c r="A133" s="26" t="s">
        <v>183</v>
      </c>
      <c r="B133" s="16" t="s">
        <v>19</v>
      </c>
      <c r="C133" s="16" t="s">
        <v>179</v>
      </c>
      <c r="D133" s="16" t="s">
        <v>182</v>
      </c>
      <c r="E133" s="16" t="s">
        <v>28</v>
      </c>
      <c r="F133" s="17">
        <v>155</v>
      </c>
      <c r="G133" s="40">
        <v>0</v>
      </c>
    </row>
    <row r="134" spans="1:7" ht="31.5" x14ac:dyDescent="0.25">
      <c r="A134" s="25" t="s">
        <v>70</v>
      </c>
      <c r="B134" s="16" t="s">
        <v>19</v>
      </c>
      <c r="C134" s="16" t="s">
        <v>179</v>
      </c>
      <c r="D134" s="16" t="s">
        <v>182</v>
      </c>
      <c r="E134" s="16" t="s">
        <v>71</v>
      </c>
      <c r="F134" s="17">
        <v>155</v>
      </c>
      <c r="G134" s="40">
        <v>0</v>
      </c>
    </row>
    <row r="135" spans="1:7" ht="94.5" x14ac:dyDescent="0.25">
      <c r="A135" s="25" t="s">
        <v>184</v>
      </c>
      <c r="B135" s="16" t="s">
        <v>19</v>
      </c>
      <c r="C135" s="16" t="s">
        <v>179</v>
      </c>
      <c r="D135" s="16" t="s">
        <v>182</v>
      </c>
      <c r="E135" s="16" t="s">
        <v>32</v>
      </c>
      <c r="F135" s="17">
        <v>50</v>
      </c>
      <c r="G135" s="40">
        <v>0</v>
      </c>
    </row>
    <row r="136" spans="1:7" ht="47.25" x14ac:dyDescent="0.25">
      <c r="A136" s="25" t="s">
        <v>33</v>
      </c>
      <c r="B136" s="16" t="s">
        <v>19</v>
      </c>
      <c r="C136" s="16" t="s">
        <v>179</v>
      </c>
      <c r="D136" s="16" t="s">
        <v>182</v>
      </c>
      <c r="E136" s="16" t="s">
        <v>34</v>
      </c>
      <c r="F136" s="17">
        <v>50</v>
      </c>
      <c r="G136" s="40">
        <v>0</v>
      </c>
    </row>
    <row r="137" spans="1:7" ht="15.75" x14ac:dyDescent="0.25">
      <c r="A137" s="23" t="s">
        <v>186</v>
      </c>
      <c r="B137" s="9" t="s">
        <v>19</v>
      </c>
      <c r="C137" s="9" t="s">
        <v>185</v>
      </c>
      <c r="D137" s="9"/>
      <c r="E137" s="9"/>
      <c r="F137" s="10">
        <f>F138</f>
        <v>7155.4</v>
      </c>
      <c r="G137" s="31">
        <f>G138</f>
        <v>915.42226000000005</v>
      </c>
    </row>
    <row r="138" spans="1:7" ht="15.75" x14ac:dyDescent="0.25">
      <c r="A138" s="23" t="s">
        <v>188</v>
      </c>
      <c r="B138" s="9" t="s">
        <v>19</v>
      </c>
      <c r="C138" s="9" t="s">
        <v>187</v>
      </c>
      <c r="D138" s="9"/>
      <c r="E138" s="9"/>
      <c r="F138" s="37">
        <f>F139+F147+F150+F155</f>
        <v>7155.4</v>
      </c>
      <c r="G138" s="41">
        <f>G139+G147+G150+G155</f>
        <v>915.42226000000005</v>
      </c>
    </row>
    <row r="139" spans="1:7" ht="31.5" x14ac:dyDescent="0.25">
      <c r="A139" s="24" t="s">
        <v>189</v>
      </c>
      <c r="B139" s="13" t="s">
        <v>19</v>
      </c>
      <c r="C139" s="13" t="s">
        <v>187</v>
      </c>
      <c r="D139" s="13" t="s">
        <v>190</v>
      </c>
      <c r="E139" s="13"/>
      <c r="F139" s="14">
        <v>5032</v>
      </c>
      <c r="G139" s="39">
        <v>623.01480000000004</v>
      </c>
    </row>
    <row r="140" spans="1:7" ht="126" x14ac:dyDescent="0.25">
      <c r="A140" s="25" t="s">
        <v>191</v>
      </c>
      <c r="B140" s="16" t="s">
        <v>19</v>
      </c>
      <c r="C140" s="16" t="s">
        <v>187</v>
      </c>
      <c r="D140" s="16" t="s">
        <v>190</v>
      </c>
      <c r="E140" s="16" t="s">
        <v>28</v>
      </c>
      <c r="F140" s="17">
        <v>2087</v>
      </c>
      <c r="G140" s="40">
        <v>388.45100000000002</v>
      </c>
    </row>
    <row r="141" spans="1:7" ht="31.5" x14ac:dyDescent="0.25">
      <c r="A141" s="25" t="s">
        <v>70</v>
      </c>
      <c r="B141" s="16" t="s">
        <v>19</v>
      </c>
      <c r="C141" s="16" t="s">
        <v>187</v>
      </c>
      <c r="D141" s="16" t="s">
        <v>190</v>
      </c>
      <c r="E141" s="16" t="s">
        <v>71</v>
      </c>
      <c r="F141" s="17">
        <v>2087</v>
      </c>
      <c r="G141" s="40">
        <v>388.45100000000002</v>
      </c>
    </row>
    <row r="142" spans="1:7" ht="78.75" x14ac:dyDescent="0.25">
      <c r="A142" s="25" t="s">
        <v>192</v>
      </c>
      <c r="B142" s="16" t="s">
        <v>19</v>
      </c>
      <c r="C142" s="16" t="s">
        <v>187</v>
      </c>
      <c r="D142" s="16" t="s">
        <v>190</v>
      </c>
      <c r="E142" s="16" t="s">
        <v>32</v>
      </c>
      <c r="F142" s="17">
        <v>2923</v>
      </c>
      <c r="G142" s="40">
        <v>234.56299999999999</v>
      </c>
    </row>
    <row r="143" spans="1:7" ht="47.25" x14ac:dyDescent="0.25">
      <c r="A143" s="25" t="s">
        <v>33</v>
      </c>
      <c r="B143" s="16" t="s">
        <v>19</v>
      </c>
      <c r="C143" s="16" t="s">
        <v>187</v>
      </c>
      <c r="D143" s="16" t="s">
        <v>190</v>
      </c>
      <c r="E143" s="16" t="s">
        <v>34</v>
      </c>
      <c r="F143" s="17">
        <v>2923</v>
      </c>
      <c r="G143" s="40">
        <v>234.56299999999999</v>
      </c>
    </row>
    <row r="144" spans="1:7" ht="47.25" x14ac:dyDescent="0.25">
      <c r="A144" s="25" t="s">
        <v>193</v>
      </c>
      <c r="B144" s="16" t="s">
        <v>19</v>
      </c>
      <c r="C144" s="16" t="s">
        <v>187</v>
      </c>
      <c r="D144" s="16" t="s">
        <v>190</v>
      </c>
      <c r="E144" s="16" t="s">
        <v>36</v>
      </c>
      <c r="F144" s="17">
        <v>22</v>
      </c>
      <c r="G144" s="40">
        <v>0</v>
      </c>
    </row>
    <row r="145" spans="1:7" ht="15.75" x14ac:dyDescent="0.25">
      <c r="A145" s="25" t="s">
        <v>94</v>
      </c>
      <c r="B145" s="16" t="s">
        <v>19</v>
      </c>
      <c r="C145" s="16" t="s">
        <v>187</v>
      </c>
      <c r="D145" s="16" t="s">
        <v>190</v>
      </c>
      <c r="E145" s="16" t="s">
        <v>95</v>
      </c>
      <c r="F145" s="17">
        <v>12</v>
      </c>
      <c r="G145" s="40">
        <v>0</v>
      </c>
    </row>
    <row r="146" spans="1:7" ht="31.5" x14ac:dyDescent="0.25">
      <c r="A146" s="25" t="s">
        <v>37</v>
      </c>
      <c r="B146" s="16" t="s">
        <v>19</v>
      </c>
      <c r="C146" s="16" t="s">
        <v>187</v>
      </c>
      <c r="D146" s="16" t="s">
        <v>190</v>
      </c>
      <c r="E146" s="16" t="s">
        <v>38</v>
      </c>
      <c r="F146" s="17">
        <v>10</v>
      </c>
      <c r="G146" s="40">
        <v>0</v>
      </c>
    </row>
    <row r="147" spans="1:7" ht="141.75" x14ac:dyDescent="0.25">
      <c r="A147" s="27" t="s">
        <v>194</v>
      </c>
      <c r="B147" s="13" t="s">
        <v>19</v>
      </c>
      <c r="C147" s="13" t="s">
        <v>187</v>
      </c>
      <c r="D147" s="13" t="s">
        <v>195</v>
      </c>
      <c r="E147" s="13"/>
      <c r="F147" s="14">
        <v>1445.4</v>
      </c>
      <c r="G147" s="39">
        <v>197.119</v>
      </c>
    </row>
    <row r="148" spans="1:7" ht="236.25" x14ac:dyDescent="0.25">
      <c r="A148" s="26" t="s">
        <v>196</v>
      </c>
      <c r="B148" s="16" t="s">
        <v>19</v>
      </c>
      <c r="C148" s="16" t="s">
        <v>187</v>
      </c>
      <c r="D148" s="16" t="s">
        <v>195</v>
      </c>
      <c r="E148" s="16" t="s">
        <v>28</v>
      </c>
      <c r="F148" s="17">
        <v>1445.4</v>
      </c>
      <c r="G148" s="40">
        <v>197.119</v>
      </c>
    </row>
    <row r="149" spans="1:7" ht="31.5" x14ac:dyDescent="0.25">
      <c r="A149" s="25" t="s">
        <v>70</v>
      </c>
      <c r="B149" s="16" t="s">
        <v>19</v>
      </c>
      <c r="C149" s="16" t="s">
        <v>187</v>
      </c>
      <c r="D149" s="16" t="s">
        <v>195</v>
      </c>
      <c r="E149" s="16" t="s">
        <v>71</v>
      </c>
      <c r="F149" s="17">
        <v>1445.4</v>
      </c>
      <c r="G149" s="40">
        <v>197.119</v>
      </c>
    </row>
    <row r="150" spans="1:7" ht="31.5" x14ac:dyDescent="0.25">
      <c r="A150" s="24" t="s">
        <v>189</v>
      </c>
      <c r="B150" s="13" t="s">
        <v>19</v>
      </c>
      <c r="C150" s="13" t="s">
        <v>187</v>
      </c>
      <c r="D150" s="13" t="s">
        <v>197</v>
      </c>
      <c r="E150" s="13"/>
      <c r="F150" s="14">
        <v>443</v>
      </c>
      <c r="G150" s="39">
        <v>51.591999999999999</v>
      </c>
    </row>
    <row r="151" spans="1:7" ht="126" x14ac:dyDescent="0.25">
      <c r="A151" s="25" t="s">
        <v>191</v>
      </c>
      <c r="B151" s="16" t="s">
        <v>19</v>
      </c>
      <c r="C151" s="16" t="s">
        <v>187</v>
      </c>
      <c r="D151" s="16" t="s">
        <v>197</v>
      </c>
      <c r="E151" s="16" t="s">
        <v>28</v>
      </c>
      <c r="F151" s="17">
        <v>373</v>
      </c>
      <c r="G151" s="40">
        <v>51.59243</v>
      </c>
    </row>
    <row r="152" spans="1:7" ht="31.5" x14ac:dyDescent="0.25">
      <c r="A152" s="25" t="s">
        <v>70</v>
      </c>
      <c r="B152" s="16" t="s">
        <v>19</v>
      </c>
      <c r="C152" s="16" t="s">
        <v>187</v>
      </c>
      <c r="D152" s="16" t="s">
        <v>197</v>
      </c>
      <c r="E152" s="16" t="s">
        <v>71</v>
      </c>
      <c r="F152" s="17">
        <v>373</v>
      </c>
      <c r="G152" s="40">
        <v>51.59243</v>
      </c>
    </row>
    <row r="153" spans="1:7" ht="78.75" x14ac:dyDescent="0.25">
      <c r="A153" s="25" t="s">
        <v>192</v>
      </c>
      <c r="B153" s="16" t="s">
        <v>19</v>
      </c>
      <c r="C153" s="16" t="s">
        <v>187</v>
      </c>
      <c r="D153" s="16" t="s">
        <v>197</v>
      </c>
      <c r="E153" s="16" t="s">
        <v>32</v>
      </c>
      <c r="F153" s="17">
        <v>70</v>
      </c>
      <c r="G153" s="40">
        <v>0</v>
      </c>
    </row>
    <row r="154" spans="1:7" ht="47.25" x14ac:dyDescent="0.25">
      <c r="A154" s="25" t="s">
        <v>33</v>
      </c>
      <c r="B154" s="16" t="s">
        <v>19</v>
      </c>
      <c r="C154" s="16" t="s">
        <v>187</v>
      </c>
      <c r="D154" s="16" t="s">
        <v>197</v>
      </c>
      <c r="E154" s="16" t="s">
        <v>34</v>
      </c>
      <c r="F154" s="17">
        <v>70</v>
      </c>
      <c r="G154" s="40">
        <v>0</v>
      </c>
    </row>
    <row r="155" spans="1:7" ht="141.75" x14ac:dyDescent="0.25">
      <c r="A155" s="27" t="s">
        <v>194</v>
      </c>
      <c r="B155" s="13" t="s">
        <v>19</v>
      </c>
      <c r="C155" s="13" t="s">
        <v>187</v>
      </c>
      <c r="D155" s="13" t="s">
        <v>198</v>
      </c>
      <c r="E155" s="13"/>
      <c r="F155" s="14">
        <v>235</v>
      </c>
      <c r="G155" s="39">
        <v>43.696460000000002</v>
      </c>
    </row>
    <row r="156" spans="1:7" ht="236.25" x14ac:dyDescent="0.25">
      <c r="A156" s="26" t="s">
        <v>196</v>
      </c>
      <c r="B156" s="16" t="s">
        <v>19</v>
      </c>
      <c r="C156" s="16" t="s">
        <v>187</v>
      </c>
      <c r="D156" s="16" t="s">
        <v>198</v>
      </c>
      <c r="E156" s="16" t="s">
        <v>28</v>
      </c>
      <c r="F156" s="17">
        <v>235</v>
      </c>
      <c r="G156" s="40">
        <v>43.696460000000002</v>
      </c>
    </row>
    <row r="157" spans="1:7" ht="31.5" x14ac:dyDescent="0.25">
      <c r="A157" s="25" t="s">
        <v>70</v>
      </c>
      <c r="B157" s="16" t="s">
        <v>19</v>
      </c>
      <c r="C157" s="16" t="s">
        <v>187</v>
      </c>
      <c r="D157" s="16" t="s">
        <v>198</v>
      </c>
      <c r="E157" s="16" t="s">
        <v>71</v>
      </c>
      <c r="F157" s="17">
        <v>235</v>
      </c>
      <c r="G157" s="40">
        <v>43.696460000000002</v>
      </c>
    </row>
    <row r="158" spans="1:7" ht="15.75" x14ac:dyDescent="0.25">
      <c r="A158" s="23" t="s">
        <v>200</v>
      </c>
      <c r="B158" s="9" t="s">
        <v>19</v>
      </c>
      <c r="C158" s="9" t="s">
        <v>199</v>
      </c>
      <c r="D158" s="9"/>
      <c r="E158" s="9"/>
      <c r="F158" s="10">
        <v>510</v>
      </c>
      <c r="G158" s="31">
        <v>81.933000000000007</v>
      </c>
    </row>
    <row r="159" spans="1:7" ht="15.75" x14ac:dyDescent="0.25">
      <c r="A159" s="23" t="s">
        <v>202</v>
      </c>
      <c r="B159" s="9" t="s">
        <v>19</v>
      </c>
      <c r="C159" s="9" t="s">
        <v>201</v>
      </c>
      <c r="D159" s="9"/>
      <c r="E159" s="9"/>
      <c r="F159" s="10">
        <v>510</v>
      </c>
      <c r="G159" s="31">
        <v>81.933000000000007</v>
      </c>
    </row>
    <row r="160" spans="1:7" ht="47.25" x14ac:dyDescent="0.25">
      <c r="A160" s="24" t="s">
        <v>203</v>
      </c>
      <c r="B160" s="13" t="s">
        <v>19</v>
      </c>
      <c r="C160" s="13" t="s">
        <v>201</v>
      </c>
      <c r="D160" s="13" t="s">
        <v>204</v>
      </c>
      <c r="E160" s="13"/>
      <c r="F160" s="14">
        <v>510</v>
      </c>
      <c r="G160" s="39">
        <v>81.933000000000007</v>
      </c>
    </row>
    <row r="161" spans="1:7" ht="63" x14ac:dyDescent="0.25">
      <c r="A161" s="25" t="s">
        <v>205</v>
      </c>
      <c r="B161" s="16" t="s">
        <v>19</v>
      </c>
      <c r="C161" s="16" t="s">
        <v>201</v>
      </c>
      <c r="D161" s="16" t="s">
        <v>204</v>
      </c>
      <c r="E161" s="16" t="s">
        <v>206</v>
      </c>
      <c r="F161" s="17">
        <v>510</v>
      </c>
      <c r="G161" s="40">
        <v>81.933000000000007</v>
      </c>
    </row>
    <row r="162" spans="1:7" ht="31.5" x14ac:dyDescent="0.25">
      <c r="A162" s="25" t="s">
        <v>207</v>
      </c>
      <c r="B162" s="16" t="s">
        <v>19</v>
      </c>
      <c r="C162" s="16" t="s">
        <v>201</v>
      </c>
      <c r="D162" s="16" t="s">
        <v>204</v>
      </c>
      <c r="E162" s="16" t="s">
        <v>208</v>
      </c>
      <c r="F162" s="17">
        <v>510</v>
      </c>
      <c r="G162" s="40">
        <v>81.933000000000007</v>
      </c>
    </row>
    <row r="163" spans="1:7" ht="15.75" x14ac:dyDescent="0.25">
      <c r="A163" s="23" t="s">
        <v>210</v>
      </c>
      <c r="B163" s="9" t="s">
        <v>19</v>
      </c>
      <c r="C163" s="9" t="s">
        <v>209</v>
      </c>
      <c r="D163" s="9"/>
      <c r="E163" s="9"/>
      <c r="F163" s="10">
        <v>919.1</v>
      </c>
      <c r="G163" s="31">
        <v>183.01499999999999</v>
      </c>
    </row>
    <row r="164" spans="1:7" ht="15.75" x14ac:dyDescent="0.25">
      <c r="A164" s="23" t="s">
        <v>212</v>
      </c>
      <c r="B164" s="9" t="s">
        <v>19</v>
      </c>
      <c r="C164" s="9" t="s">
        <v>211</v>
      </c>
      <c r="D164" s="9"/>
      <c r="E164" s="9"/>
      <c r="F164" s="10">
        <v>919.1</v>
      </c>
      <c r="G164" s="31">
        <v>183.01499999999999</v>
      </c>
    </row>
    <row r="165" spans="1:7" ht="31.5" x14ac:dyDescent="0.25">
      <c r="A165" s="24" t="s">
        <v>189</v>
      </c>
      <c r="B165" s="13" t="s">
        <v>19</v>
      </c>
      <c r="C165" s="13" t="s">
        <v>211</v>
      </c>
      <c r="D165" s="13" t="s">
        <v>213</v>
      </c>
      <c r="E165" s="13"/>
      <c r="F165" s="14">
        <v>919.1</v>
      </c>
      <c r="G165" s="39">
        <f>G166+G168</f>
        <v>183.01499999999999</v>
      </c>
    </row>
    <row r="166" spans="1:7" ht="126" x14ac:dyDescent="0.25">
      <c r="A166" s="25" t="s">
        <v>191</v>
      </c>
      <c r="B166" s="16" t="s">
        <v>19</v>
      </c>
      <c r="C166" s="16" t="s">
        <v>211</v>
      </c>
      <c r="D166" s="16" t="s">
        <v>213</v>
      </c>
      <c r="E166" s="16" t="s">
        <v>28</v>
      </c>
      <c r="F166" s="17">
        <v>839</v>
      </c>
      <c r="G166" s="40">
        <v>180.26499999999999</v>
      </c>
    </row>
    <row r="167" spans="1:7" ht="31.5" x14ac:dyDescent="0.25">
      <c r="A167" s="25" t="s">
        <v>70</v>
      </c>
      <c r="B167" s="16" t="s">
        <v>19</v>
      </c>
      <c r="C167" s="16" t="s">
        <v>211</v>
      </c>
      <c r="D167" s="16" t="s">
        <v>213</v>
      </c>
      <c r="E167" s="16" t="s">
        <v>71</v>
      </c>
      <c r="F167" s="17">
        <v>839</v>
      </c>
      <c r="G167" s="40">
        <v>180.26499999999999</v>
      </c>
    </row>
    <row r="168" spans="1:7" ht="78.75" x14ac:dyDescent="0.25">
      <c r="A168" s="25" t="s">
        <v>192</v>
      </c>
      <c r="B168" s="16" t="s">
        <v>19</v>
      </c>
      <c r="C168" s="16" t="s">
        <v>211</v>
      </c>
      <c r="D168" s="16" t="s">
        <v>213</v>
      </c>
      <c r="E168" s="16" t="s">
        <v>32</v>
      </c>
      <c r="F168" s="17">
        <v>80.099999999999994</v>
      </c>
      <c r="G168" s="40">
        <v>2.75</v>
      </c>
    </row>
    <row r="169" spans="1:7" ht="48" thickBot="1" x14ac:dyDescent="0.3">
      <c r="A169" s="28" t="s">
        <v>33</v>
      </c>
      <c r="B169" s="29" t="s">
        <v>19</v>
      </c>
      <c r="C169" s="29" t="s">
        <v>211</v>
      </c>
      <c r="D169" s="29" t="s">
        <v>213</v>
      </c>
      <c r="E169" s="29" t="s">
        <v>34</v>
      </c>
      <c r="F169" s="30">
        <v>80.099999999999994</v>
      </c>
      <c r="G169" s="42">
        <v>2.75</v>
      </c>
    </row>
  </sheetData>
  <mergeCells count="10">
    <mergeCell ref="G6:G8"/>
    <mergeCell ref="E6:E8"/>
    <mergeCell ref="D6:D8"/>
    <mergeCell ref="A3:F3"/>
    <mergeCell ref="F6:F8"/>
    <mergeCell ref="D1:F1"/>
    <mergeCell ref="D2:F2"/>
    <mergeCell ref="A6:A8"/>
    <mergeCell ref="B6:B8"/>
    <mergeCell ref="C6:C8"/>
  </mergeCells>
  <phoneticPr fontId="0" type="noConversion"/>
  <pageMargins left="1.1811023622047245" right="0.39370078740157483" top="0.78740157480314965" bottom="0.78740157480314965" header="0" footer="0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7"/>
  <sheetViews>
    <sheetView showGridLines="0" workbookViewId="0">
      <selection activeCell="AS10" sqref="AS10"/>
    </sheetView>
  </sheetViews>
  <sheetFormatPr defaultRowHeight="10.15" customHeight="1" x14ac:dyDescent="0.25"/>
  <cols>
    <col min="1" max="1" width="43.140625" customWidth="1"/>
    <col min="2" max="2" width="16.710937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44" width="8" hidden="1" customWidth="1"/>
    <col min="45" max="45" width="26" customWidth="1"/>
    <col min="46" max="61" width="8" hidden="1" customWidth="1"/>
    <col min="62" max="62" width="26" customWidth="1"/>
    <col min="63" max="79" width="8" hidden="1" customWidth="1"/>
  </cols>
  <sheetData>
    <row r="1" spans="1:79" ht="38.25" customHeight="1" x14ac:dyDescent="0.25">
      <c r="AS1" s="60" t="s">
        <v>227</v>
      </c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79" ht="39.950000000000003" customHeight="1" x14ac:dyDescent="0.25">
      <c r="A2" s="52" t="s">
        <v>226</v>
      </c>
      <c r="B2" s="52"/>
      <c r="C2" s="52"/>
      <c r="D2" s="61"/>
      <c r="E2" s="52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52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52"/>
      <c r="AT2" s="61"/>
      <c r="AU2" s="61"/>
      <c r="AV2" s="61"/>
      <c r="AW2" s="61"/>
      <c r="AX2" s="61"/>
      <c r="AY2" s="61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</row>
    <row r="3" spans="1:79" ht="15" x14ac:dyDescent="0.25"/>
    <row r="4" spans="1:79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15" customHeight="1" x14ac:dyDescent="0.25">
      <c r="A5" s="55" t="s">
        <v>0</v>
      </c>
      <c r="B5" s="48" t="s">
        <v>1</v>
      </c>
      <c r="C5" s="48" t="s">
        <v>17</v>
      </c>
      <c r="D5" s="59" t="s">
        <v>17</v>
      </c>
      <c r="E5" s="48" t="s">
        <v>4</v>
      </c>
      <c r="F5" s="59" t="s">
        <v>4</v>
      </c>
      <c r="G5" s="59" t="s">
        <v>4</v>
      </c>
      <c r="H5" s="59" t="s">
        <v>4</v>
      </c>
      <c r="I5" s="59" t="s">
        <v>4</v>
      </c>
      <c r="J5" s="59" t="s">
        <v>4</v>
      </c>
      <c r="K5" s="59" t="s">
        <v>4</v>
      </c>
      <c r="L5" s="59" t="s">
        <v>4</v>
      </c>
      <c r="M5" s="59" t="s">
        <v>4</v>
      </c>
      <c r="N5" s="59" t="s">
        <v>4</v>
      </c>
      <c r="O5" s="59" t="s">
        <v>4</v>
      </c>
      <c r="P5" s="59" t="s">
        <v>4</v>
      </c>
      <c r="Q5" s="59" t="s">
        <v>4</v>
      </c>
      <c r="R5" s="59" t="s">
        <v>4</v>
      </c>
      <c r="S5" s="59" t="s">
        <v>4</v>
      </c>
      <c r="T5" s="48" t="s">
        <v>5</v>
      </c>
      <c r="U5" s="59" t="s">
        <v>6</v>
      </c>
      <c r="V5" s="59" t="s">
        <v>7</v>
      </c>
      <c r="W5" s="59" t="s">
        <v>8</v>
      </c>
      <c r="X5" s="59" t="s">
        <v>9</v>
      </c>
      <c r="Y5" s="59" t="s">
        <v>10</v>
      </c>
      <c r="Z5" s="56" t="s">
        <v>0</v>
      </c>
      <c r="AA5" s="57" t="s">
        <v>11</v>
      </c>
      <c r="AB5" s="57" t="s">
        <v>12</v>
      </c>
      <c r="AC5" s="57" t="s">
        <v>13</v>
      </c>
      <c r="AD5" s="57" t="s">
        <v>14</v>
      </c>
      <c r="AE5" s="57" t="s">
        <v>15</v>
      </c>
      <c r="AF5" s="56" t="s">
        <v>16</v>
      </c>
      <c r="AG5" s="57" t="s">
        <v>11</v>
      </c>
      <c r="AH5" s="57" t="s">
        <v>12</v>
      </c>
      <c r="AI5" s="57" t="s">
        <v>13</v>
      </c>
      <c r="AJ5" s="57" t="s">
        <v>14</v>
      </c>
      <c r="AK5" s="57" t="s">
        <v>15</v>
      </c>
      <c r="AL5" s="56" t="s">
        <v>16</v>
      </c>
      <c r="AM5" s="57" t="s">
        <v>11</v>
      </c>
      <c r="AN5" s="57" t="s">
        <v>12</v>
      </c>
      <c r="AO5" s="57" t="s">
        <v>13</v>
      </c>
      <c r="AP5" s="57" t="s">
        <v>14</v>
      </c>
      <c r="AQ5" s="57" t="s">
        <v>15</v>
      </c>
      <c r="AR5" s="56" t="s">
        <v>16</v>
      </c>
      <c r="AS5" s="55" t="s">
        <v>214</v>
      </c>
      <c r="AT5" s="56" t="s">
        <v>215</v>
      </c>
      <c r="AU5" s="56" t="s">
        <v>216</v>
      </c>
      <c r="AV5" s="56" t="s">
        <v>217</v>
      </c>
      <c r="AW5" s="56" t="s">
        <v>219</v>
      </c>
      <c r="AX5" s="56" t="s">
        <v>214</v>
      </c>
      <c r="AY5" s="56" t="s">
        <v>215</v>
      </c>
      <c r="AZ5" s="56" t="s">
        <v>216</v>
      </c>
      <c r="BA5" s="56" t="s">
        <v>217</v>
      </c>
      <c r="BB5" s="56" t="s">
        <v>218</v>
      </c>
      <c r="BC5" s="56" t="s">
        <v>219</v>
      </c>
      <c r="BD5" s="56" t="s">
        <v>214</v>
      </c>
      <c r="BE5" s="56" t="s">
        <v>215</v>
      </c>
      <c r="BF5" s="56" t="s">
        <v>216</v>
      </c>
      <c r="BG5" s="56" t="s">
        <v>217</v>
      </c>
      <c r="BH5" s="56" t="s">
        <v>218</v>
      </c>
      <c r="BI5" s="56" t="s">
        <v>219</v>
      </c>
      <c r="BJ5" s="55" t="s">
        <v>220</v>
      </c>
      <c r="BK5" s="56" t="s">
        <v>221</v>
      </c>
      <c r="BL5" s="56" t="s">
        <v>222</v>
      </c>
      <c r="BM5" s="56" t="s">
        <v>223</v>
      </c>
      <c r="BN5" s="56" t="s">
        <v>225</v>
      </c>
      <c r="BO5" s="56" t="s">
        <v>220</v>
      </c>
      <c r="BP5" s="56" t="s">
        <v>221</v>
      </c>
      <c r="BQ5" s="56" t="s">
        <v>222</v>
      </c>
      <c r="BR5" s="56" t="s">
        <v>223</v>
      </c>
      <c r="BS5" s="56" t="s">
        <v>224</v>
      </c>
      <c r="BT5" s="56" t="s">
        <v>225</v>
      </c>
      <c r="BU5" s="56" t="s">
        <v>220</v>
      </c>
      <c r="BV5" s="56" t="s">
        <v>221</v>
      </c>
      <c r="BW5" s="56" t="s">
        <v>222</v>
      </c>
      <c r="BX5" s="56" t="s">
        <v>223</v>
      </c>
      <c r="BY5" s="56" t="s">
        <v>224</v>
      </c>
      <c r="BZ5" s="56" t="s">
        <v>225</v>
      </c>
      <c r="CA5" s="56" t="s">
        <v>0</v>
      </c>
    </row>
    <row r="6" spans="1:79" ht="15" customHeight="1" x14ac:dyDescent="0.25">
      <c r="A6" s="55"/>
      <c r="B6" s="48"/>
      <c r="C6" s="48"/>
      <c r="D6" s="59"/>
      <c r="E6" s="4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48"/>
      <c r="U6" s="59"/>
      <c r="V6" s="59"/>
      <c r="W6" s="59"/>
      <c r="X6" s="59"/>
      <c r="Y6" s="59"/>
      <c r="Z6" s="56"/>
      <c r="AA6" s="58"/>
      <c r="AB6" s="58"/>
      <c r="AC6" s="58"/>
      <c r="AD6" s="58"/>
      <c r="AE6" s="58"/>
      <c r="AF6" s="56"/>
      <c r="AG6" s="58"/>
      <c r="AH6" s="58"/>
      <c r="AI6" s="58"/>
      <c r="AJ6" s="58"/>
      <c r="AK6" s="58"/>
      <c r="AL6" s="56"/>
      <c r="AM6" s="58"/>
      <c r="AN6" s="58"/>
      <c r="AO6" s="58"/>
      <c r="AP6" s="58"/>
      <c r="AQ6" s="58"/>
      <c r="AR6" s="56"/>
      <c r="AS6" s="55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5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</row>
    <row r="7" spans="1:79" ht="15" customHeight="1" x14ac:dyDescent="0.25">
      <c r="A7" s="55"/>
      <c r="B7" s="48" t="s">
        <v>1</v>
      </c>
      <c r="C7" s="48" t="s">
        <v>2</v>
      </c>
      <c r="D7" s="59" t="s">
        <v>3</v>
      </c>
      <c r="E7" s="48" t="s">
        <v>4</v>
      </c>
      <c r="F7" s="59" t="s">
        <v>4</v>
      </c>
      <c r="G7" s="59" t="s">
        <v>4</v>
      </c>
      <c r="H7" s="59" t="s">
        <v>4</v>
      </c>
      <c r="I7" s="59" t="s">
        <v>4</v>
      </c>
      <c r="J7" s="59" t="s">
        <v>4</v>
      </c>
      <c r="K7" s="59" t="s">
        <v>4</v>
      </c>
      <c r="L7" s="59" t="s">
        <v>4</v>
      </c>
      <c r="M7" s="59" t="s">
        <v>4</v>
      </c>
      <c r="N7" s="59" t="s">
        <v>4</v>
      </c>
      <c r="O7" s="59" t="s">
        <v>4</v>
      </c>
      <c r="P7" s="59" t="s">
        <v>4</v>
      </c>
      <c r="Q7" s="59" t="s">
        <v>4</v>
      </c>
      <c r="R7" s="59" t="s">
        <v>4</v>
      </c>
      <c r="S7" s="59" t="s">
        <v>4</v>
      </c>
      <c r="T7" s="48" t="s">
        <v>5</v>
      </c>
      <c r="U7" s="59" t="s">
        <v>6</v>
      </c>
      <c r="V7" s="59" t="s">
        <v>7</v>
      </c>
      <c r="W7" s="59" t="s">
        <v>8</v>
      </c>
      <c r="X7" s="59" t="s">
        <v>9</v>
      </c>
      <c r="Y7" s="59"/>
      <c r="Z7" s="56"/>
      <c r="AA7" s="57"/>
      <c r="AB7" s="57"/>
      <c r="AC7" s="57"/>
      <c r="AD7" s="57"/>
      <c r="AE7" s="57"/>
      <c r="AF7" s="56"/>
      <c r="AG7" s="57"/>
      <c r="AH7" s="57"/>
      <c r="AI7" s="57"/>
      <c r="AJ7" s="57"/>
      <c r="AK7" s="57"/>
      <c r="AL7" s="56"/>
      <c r="AM7" s="57"/>
      <c r="AN7" s="57"/>
      <c r="AO7" s="57"/>
      <c r="AP7" s="57"/>
      <c r="AQ7" s="57"/>
      <c r="AR7" s="56"/>
      <c r="AS7" s="55" t="s">
        <v>11</v>
      </c>
      <c r="AT7" s="56" t="s">
        <v>12</v>
      </c>
      <c r="AU7" s="56" t="s">
        <v>13</v>
      </c>
      <c r="AV7" s="56" t="s">
        <v>14</v>
      </c>
      <c r="AW7" s="56" t="s">
        <v>16</v>
      </c>
      <c r="AX7" s="56" t="s">
        <v>11</v>
      </c>
      <c r="AY7" s="56" t="s">
        <v>12</v>
      </c>
      <c r="AZ7" s="56" t="s">
        <v>13</v>
      </c>
      <c r="BA7" s="56" t="s">
        <v>14</v>
      </c>
      <c r="BB7" s="56" t="s">
        <v>15</v>
      </c>
      <c r="BC7" s="56" t="s">
        <v>16</v>
      </c>
      <c r="BD7" s="56" t="s">
        <v>11</v>
      </c>
      <c r="BE7" s="56" t="s">
        <v>12</v>
      </c>
      <c r="BF7" s="56" t="s">
        <v>13</v>
      </c>
      <c r="BG7" s="56" t="s">
        <v>14</v>
      </c>
      <c r="BH7" s="56" t="s">
        <v>15</v>
      </c>
      <c r="BI7" s="56" t="s">
        <v>16</v>
      </c>
      <c r="BJ7" s="55" t="s">
        <v>11</v>
      </c>
      <c r="BK7" s="56" t="s">
        <v>12</v>
      </c>
      <c r="BL7" s="56" t="s">
        <v>13</v>
      </c>
      <c r="BM7" s="56" t="s">
        <v>14</v>
      </c>
      <c r="BN7" s="56" t="s">
        <v>16</v>
      </c>
      <c r="BO7" s="56" t="s">
        <v>11</v>
      </c>
      <c r="BP7" s="56" t="s">
        <v>12</v>
      </c>
      <c r="BQ7" s="56" t="s">
        <v>13</v>
      </c>
      <c r="BR7" s="56" t="s">
        <v>14</v>
      </c>
      <c r="BS7" s="56" t="s">
        <v>15</v>
      </c>
      <c r="BT7" s="56" t="s">
        <v>16</v>
      </c>
      <c r="BU7" s="56" t="s">
        <v>11</v>
      </c>
      <c r="BV7" s="56" t="s">
        <v>12</v>
      </c>
      <c r="BW7" s="56" t="s">
        <v>13</v>
      </c>
      <c r="BX7" s="56" t="s">
        <v>14</v>
      </c>
      <c r="BY7" s="56" t="s">
        <v>15</v>
      </c>
      <c r="BZ7" s="56" t="s">
        <v>16</v>
      </c>
      <c r="CA7" s="56"/>
    </row>
    <row r="8" spans="1:79" ht="15" hidden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3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3"/>
    </row>
    <row r="9" spans="1:79" ht="15.75" x14ac:dyDescent="0.25">
      <c r="A9" s="9" t="s">
        <v>18</v>
      </c>
      <c r="B9" s="9"/>
      <c r="C9" s="9"/>
      <c r="D9" s="1"/>
      <c r="E9" s="9"/>
      <c r="T9" s="9"/>
      <c r="U9" s="1"/>
      <c r="V9" s="6"/>
      <c r="W9" s="6"/>
      <c r="X9" s="6"/>
      <c r="Y9" s="6"/>
      <c r="AA9" s="7">
        <v>27085.9</v>
      </c>
      <c r="AB9" s="7">
        <v>183</v>
      </c>
      <c r="AC9" s="7">
        <v>3309.7</v>
      </c>
      <c r="AD9" s="7"/>
      <c r="AE9" s="7">
        <v>1245.5999999999999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10">
        <v>24590.7</v>
      </c>
      <c r="AT9" s="7">
        <v>199.9</v>
      </c>
      <c r="AU9" s="7">
        <v>3520.7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10">
        <v>25654.7</v>
      </c>
      <c r="BK9" s="7">
        <v>217.2</v>
      </c>
      <c r="BL9" s="7">
        <v>4474.8999999999996</v>
      </c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9" ht="126" x14ac:dyDescent="0.25">
      <c r="A10" s="11" t="s">
        <v>20</v>
      </c>
      <c r="B10" s="9" t="s">
        <v>19</v>
      </c>
      <c r="C10" s="9"/>
      <c r="D10" s="4"/>
      <c r="E10" s="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9"/>
      <c r="U10" s="4"/>
      <c r="V10" s="5"/>
      <c r="W10" s="5"/>
      <c r="X10" s="5"/>
      <c r="Y10" s="5"/>
      <c r="Z10" s="3"/>
      <c r="AA10" s="8">
        <v>27085.9</v>
      </c>
      <c r="AB10" s="8">
        <v>183</v>
      </c>
      <c r="AC10" s="8">
        <v>3309.7</v>
      </c>
      <c r="AD10" s="8"/>
      <c r="AE10" s="8">
        <v>1245.5999999999999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10">
        <v>24590.7</v>
      </c>
      <c r="AT10" s="8">
        <v>199.9</v>
      </c>
      <c r="AU10" s="8">
        <v>3520.7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10">
        <v>25654.7</v>
      </c>
      <c r="BK10" s="8">
        <v>217.2</v>
      </c>
      <c r="BL10" s="8">
        <v>4474.8999999999996</v>
      </c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3"/>
    </row>
    <row r="11" spans="1:79" ht="31.5" x14ac:dyDescent="0.25">
      <c r="A11" s="11" t="s">
        <v>22</v>
      </c>
      <c r="B11" s="9" t="s">
        <v>19</v>
      </c>
      <c r="C11" s="9" t="s">
        <v>21</v>
      </c>
      <c r="D11" s="4"/>
      <c r="E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5"/>
      <c r="W11" s="5"/>
      <c r="X11" s="5"/>
      <c r="Y11" s="5"/>
      <c r="Z11" s="3"/>
      <c r="AA11" s="8">
        <v>10013.299999999999</v>
      </c>
      <c r="AB11" s="8"/>
      <c r="AC11" s="8">
        <v>3.5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10">
        <v>8030.4</v>
      </c>
      <c r="AT11" s="8"/>
      <c r="AU11" s="8">
        <v>3.5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10">
        <v>7964.5</v>
      </c>
      <c r="BK11" s="8"/>
      <c r="BL11" s="8">
        <v>3.5</v>
      </c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3"/>
    </row>
    <row r="12" spans="1:79" ht="94.5" x14ac:dyDescent="0.25">
      <c r="A12" s="11" t="s">
        <v>24</v>
      </c>
      <c r="B12" s="9" t="s">
        <v>19</v>
      </c>
      <c r="C12" s="9" t="s">
        <v>23</v>
      </c>
      <c r="D12" s="4"/>
      <c r="E12" s="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5"/>
      <c r="W12" s="5"/>
      <c r="X12" s="5"/>
      <c r="Y12" s="5"/>
      <c r="Z12" s="3"/>
      <c r="AA12" s="8">
        <v>8510.1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10">
        <v>7817.5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10">
        <v>7751.5</v>
      </c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3"/>
    </row>
    <row r="13" spans="1:79" ht="31.5" x14ac:dyDescent="0.25">
      <c r="A13" s="12" t="s">
        <v>25</v>
      </c>
      <c r="B13" s="13" t="s">
        <v>19</v>
      </c>
      <c r="C13" s="13" t="s">
        <v>23</v>
      </c>
      <c r="D13" s="4"/>
      <c r="E13" s="13" t="s">
        <v>26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3"/>
      <c r="U13" s="4"/>
      <c r="V13" s="5"/>
      <c r="W13" s="5"/>
      <c r="X13" s="5"/>
      <c r="Y13" s="5"/>
      <c r="Z13" s="3"/>
      <c r="AA13" s="8">
        <v>6188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14">
        <v>5487.5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14">
        <v>5345.5</v>
      </c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3"/>
    </row>
    <row r="14" spans="1:79" ht="126" x14ac:dyDescent="0.25">
      <c r="A14" s="15" t="s">
        <v>27</v>
      </c>
      <c r="B14" s="16" t="s">
        <v>19</v>
      </c>
      <c r="C14" s="16" t="s">
        <v>23</v>
      </c>
      <c r="D14" s="4"/>
      <c r="E14" s="16" t="s">
        <v>26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6" t="s">
        <v>28</v>
      </c>
      <c r="U14" s="4"/>
      <c r="V14" s="5"/>
      <c r="W14" s="5"/>
      <c r="X14" s="5"/>
      <c r="Y14" s="5"/>
      <c r="Z14" s="3"/>
      <c r="AA14" s="8">
        <v>4422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17">
        <v>3971.5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17">
        <v>4029.5</v>
      </c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3"/>
    </row>
    <row r="15" spans="1:79" ht="47.25" x14ac:dyDescent="0.25">
      <c r="A15" s="15" t="s">
        <v>29</v>
      </c>
      <c r="B15" s="16" t="s">
        <v>19</v>
      </c>
      <c r="C15" s="16" t="s">
        <v>23</v>
      </c>
      <c r="D15" s="4"/>
      <c r="E15" s="16" t="s">
        <v>26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6" t="s">
        <v>30</v>
      </c>
      <c r="U15" s="4"/>
      <c r="V15" s="5"/>
      <c r="W15" s="5"/>
      <c r="X15" s="5"/>
      <c r="Y15" s="5"/>
      <c r="Z15" s="3"/>
      <c r="AA15" s="8">
        <v>4422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17">
        <v>3971.5</v>
      </c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17">
        <v>4029.5</v>
      </c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3"/>
    </row>
    <row r="16" spans="1:79" ht="78.75" x14ac:dyDescent="0.25">
      <c r="A16" s="15" t="s">
        <v>31</v>
      </c>
      <c r="B16" s="16" t="s">
        <v>19</v>
      </c>
      <c r="C16" s="16" t="s">
        <v>23</v>
      </c>
      <c r="D16" s="4"/>
      <c r="E16" s="16" t="s">
        <v>26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6" t="s">
        <v>32</v>
      </c>
      <c r="U16" s="4"/>
      <c r="V16" s="5"/>
      <c r="W16" s="5"/>
      <c r="X16" s="5"/>
      <c r="Y16" s="5"/>
      <c r="Z16" s="3"/>
      <c r="AA16" s="8">
        <v>1745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17">
        <v>1495</v>
      </c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17">
        <v>1295</v>
      </c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3"/>
    </row>
    <row r="17" spans="1:79" ht="47.25" x14ac:dyDescent="0.25">
      <c r="A17" s="15" t="s">
        <v>33</v>
      </c>
      <c r="B17" s="16" t="s">
        <v>19</v>
      </c>
      <c r="C17" s="16" t="s">
        <v>23</v>
      </c>
      <c r="D17" s="4"/>
      <c r="E17" s="16" t="s">
        <v>26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6" t="s">
        <v>34</v>
      </c>
      <c r="U17" s="4"/>
      <c r="V17" s="5"/>
      <c r="W17" s="5"/>
      <c r="X17" s="5"/>
      <c r="Y17" s="5"/>
      <c r="Z17" s="3"/>
      <c r="AA17" s="8">
        <v>1745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17">
        <v>1495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17">
        <v>1295</v>
      </c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3"/>
    </row>
    <row r="18" spans="1:79" ht="47.25" x14ac:dyDescent="0.25">
      <c r="A18" s="15" t="s">
        <v>35</v>
      </c>
      <c r="B18" s="16" t="s">
        <v>19</v>
      </c>
      <c r="C18" s="16" t="s">
        <v>23</v>
      </c>
      <c r="D18" s="4"/>
      <c r="E18" s="16" t="s">
        <v>26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6" t="s">
        <v>36</v>
      </c>
      <c r="U18" s="4"/>
      <c r="V18" s="5"/>
      <c r="W18" s="5"/>
      <c r="X18" s="5"/>
      <c r="Y18" s="5"/>
      <c r="Z18" s="3"/>
      <c r="AA18" s="8">
        <v>21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17">
        <v>21</v>
      </c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17">
        <v>21</v>
      </c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3"/>
    </row>
    <row r="19" spans="1:79" ht="31.5" x14ac:dyDescent="0.25">
      <c r="A19" s="15" t="s">
        <v>37</v>
      </c>
      <c r="B19" s="16" t="s">
        <v>19</v>
      </c>
      <c r="C19" s="16" t="s">
        <v>23</v>
      </c>
      <c r="D19" s="4"/>
      <c r="E19" s="16" t="s">
        <v>26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6" t="s">
        <v>38</v>
      </c>
      <c r="U19" s="4"/>
      <c r="V19" s="5"/>
      <c r="W19" s="5"/>
      <c r="X19" s="5"/>
      <c r="Y19" s="5"/>
      <c r="Z19" s="3"/>
      <c r="AA19" s="8">
        <v>21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17">
        <v>21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17">
        <v>21</v>
      </c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3"/>
    </row>
    <row r="20" spans="1:79" ht="31.5" x14ac:dyDescent="0.25">
      <c r="A20" s="12" t="s">
        <v>39</v>
      </c>
      <c r="B20" s="13" t="s">
        <v>19</v>
      </c>
      <c r="C20" s="13" t="s">
        <v>23</v>
      </c>
      <c r="D20" s="4"/>
      <c r="E20" s="13" t="s">
        <v>40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3"/>
      <c r="U20" s="4"/>
      <c r="V20" s="5"/>
      <c r="W20" s="5"/>
      <c r="X20" s="5"/>
      <c r="Y20" s="5"/>
      <c r="Z20" s="3"/>
      <c r="AA20" s="8">
        <v>912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14">
        <v>950</v>
      </c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14">
        <v>976</v>
      </c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3"/>
    </row>
    <row r="21" spans="1:79" ht="126" x14ac:dyDescent="0.25">
      <c r="A21" s="15" t="s">
        <v>41</v>
      </c>
      <c r="B21" s="16" t="s">
        <v>19</v>
      </c>
      <c r="C21" s="16" t="s">
        <v>23</v>
      </c>
      <c r="D21" s="4"/>
      <c r="E21" s="16" t="s">
        <v>40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6" t="s">
        <v>28</v>
      </c>
      <c r="U21" s="4"/>
      <c r="V21" s="5"/>
      <c r="W21" s="5"/>
      <c r="X21" s="5"/>
      <c r="Y21" s="5"/>
      <c r="Z21" s="3"/>
      <c r="AA21" s="8">
        <v>912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17">
        <v>950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17">
        <v>976</v>
      </c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3"/>
    </row>
    <row r="22" spans="1:79" ht="47.25" x14ac:dyDescent="0.25">
      <c r="A22" s="15" t="s">
        <v>29</v>
      </c>
      <c r="B22" s="16" t="s">
        <v>19</v>
      </c>
      <c r="C22" s="16" t="s">
        <v>23</v>
      </c>
      <c r="D22" s="4"/>
      <c r="E22" s="16" t="s">
        <v>40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6" t="s">
        <v>30</v>
      </c>
      <c r="U22" s="4"/>
      <c r="V22" s="5"/>
      <c r="W22" s="5"/>
      <c r="X22" s="5"/>
      <c r="Y22" s="5"/>
      <c r="Z22" s="3"/>
      <c r="AA22" s="8">
        <v>912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17">
        <v>950</v>
      </c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17">
        <v>976</v>
      </c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3"/>
    </row>
    <row r="23" spans="1:79" ht="31.5" x14ac:dyDescent="0.25">
      <c r="A23" s="12" t="s">
        <v>42</v>
      </c>
      <c r="B23" s="13" t="s">
        <v>19</v>
      </c>
      <c r="C23" s="13" t="s">
        <v>23</v>
      </c>
      <c r="D23" s="4"/>
      <c r="E23" s="13" t="s">
        <v>43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3"/>
      <c r="U23" s="4"/>
      <c r="V23" s="5"/>
      <c r="W23" s="5"/>
      <c r="X23" s="5"/>
      <c r="Y23" s="5"/>
      <c r="Z23" s="3"/>
      <c r="AA23" s="8">
        <v>1328.1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14">
        <v>1380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14">
        <v>1430</v>
      </c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3"/>
    </row>
    <row r="24" spans="1:79" ht="126" x14ac:dyDescent="0.25">
      <c r="A24" s="15" t="s">
        <v>44</v>
      </c>
      <c r="B24" s="16" t="s">
        <v>19</v>
      </c>
      <c r="C24" s="16" t="s">
        <v>23</v>
      </c>
      <c r="D24" s="4"/>
      <c r="E24" s="16" t="s">
        <v>43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6" t="s">
        <v>28</v>
      </c>
      <c r="U24" s="4"/>
      <c r="V24" s="5"/>
      <c r="W24" s="5"/>
      <c r="X24" s="5"/>
      <c r="Y24" s="5"/>
      <c r="Z24" s="3"/>
      <c r="AA24" s="8">
        <v>1328.1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17">
        <v>1380</v>
      </c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17">
        <v>1430</v>
      </c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3"/>
    </row>
    <row r="25" spans="1:79" ht="47.25" x14ac:dyDescent="0.25">
      <c r="A25" s="15" t="s">
        <v>29</v>
      </c>
      <c r="B25" s="16" t="s">
        <v>19</v>
      </c>
      <c r="C25" s="16" t="s">
        <v>23</v>
      </c>
      <c r="D25" s="4"/>
      <c r="E25" s="16" t="s">
        <v>43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6" t="s">
        <v>30</v>
      </c>
      <c r="U25" s="4"/>
      <c r="V25" s="5"/>
      <c r="W25" s="5"/>
      <c r="X25" s="5"/>
      <c r="Y25" s="5"/>
      <c r="Z25" s="3"/>
      <c r="AA25" s="8">
        <v>1328.1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17">
        <v>1380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17">
        <v>1430</v>
      </c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3"/>
    </row>
    <row r="26" spans="1:79" ht="15.75" x14ac:dyDescent="0.25">
      <c r="A26" s="11" t="s">
        <v>77</v>
      </c>
      <c r="B26" s="9" t="s">
        <v>19</v>
      </c>
      <c r="C26" s="9" t="s">
        <v>76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9"/>
      <c r="U26" s="4"/>
      <c r="V26" s="5"/>
      <c r="W26" s="5"/>
      <c r="X26" s="5"/>
      <c r="Y26" s="5"/>
      <c r="Z26" s="3"/>
      <c r="AA26" s="8">
        <v>80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0">
        <v>80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10">
        <v>80</v>
      </c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3"/>
    </row>
    <row r="27" spans="1:79" ht="31.5" x14ac:dyDescent="0.25">
      <c r="A27" s="12" t="s">
        <v>78</v>
      </c>
      <c r="B27" s="13" t="s">
        <v>19</v>
      </c>
      <c r="C27" s="13" t="s">
        <v>76</v>
      </c>
      <c r="D27" s="4"/>
      <c r="E27" s="13" t="s">
        <v>79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5"/>
      <c r="W27" s="5"/>
      <c r="X27" s="5"/>
      <c r="Y27" s="5"/>
      <c r="Z27" s="3"/>
      <c r="AA27" s="8">
        <v>80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4">
        <v>80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4">
        <v>80</v>
      </c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3"/>
    </row>
    <row r="28" spans="1:79" ht="47.25" x14ac:dyDescent="0.25">
      <c r="A28" s="15" t="s">
        <v>80</v>
      </c>
      <c r="B28" s="16" t="s">
        <v>19</v>
      </c>
      <c r="C28" s="16" t="s">
        <v>76</v>
      </c>
      <c r="D28" s="4"/>
      <c r="E28" s="16" t="s">
        <v>79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6" t="s">
        <v>36</v>
      </c>
      <c r="U28" s="4"/>
      <c r="V28" s="5"/>
      <c r="W28" s="5"/>
      <c r="X28" s="5"/>
      <c r="Y28" s="5"/>
      <c r="Z28" s="3"/>
      <c r="AA28" s="8">
        <v>80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7">
        <v>80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17">
        <v>80</v>
      </c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3"/>
    </row>
    <row r="29" spans="1:79" ht="15.75" x14ac:dyDescent="0.25">
      <c r="A29" s="15" t="s">
        <v>81</v>
      </c>
      <c r="B29" s="16" t="s">
        <v>19</v>
      </c>
      <c r="C29" s="16" t="s">
        <v>76</v>
      </c>
      <c r="D29" s="4"/>
      <c r="E29" s="16" t="s">
        <v>79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6" t="s">
        <v>82</v>
      </c>
      <c r="U29" s="4"/>
      <c r="V29" s="5"/>
      <c r="W29" s="5"/>
      <c r="X29" s="5"/>
      <c r="Y29" s="5"/>
      <c r="Z29" s="3"/>
      <c r="AA29" s="8">
        <v>80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17">
        <v>80</v>
      </c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17">
        <v>80</v>
      </c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3"/>
    </row>
    <row r="30" spans="1:79" ht="15.75" x14ac:dyDescent="0.25">
      <c r="A30" s="11" t="s">
        <v>84</v>
      </c>
      <c r="B30" s="9" t="s">
        <v>19</v>
      </c>
      <c r="C30" s="9" t="s">
        <v>83</v>
      </c>
      <c r="D30" s="4"/>
      <c r="E30" s="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9"/>
      <c r="U30" s="4"/>
      <c r="V30" s="5"/>
      <c r="W30" s="5"/>
      <c r="X30" s="5"/>
      <c r="Y30" s="5"/>
      <c r="Z30" s="3"/>
      <c r="AA30" s="8">
        <v>642.79999999999995</v>
      </c>
      <c r="AB30" s="8"/>
      <c r="AC30" s="8">
        <v>3.5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10">
        <v>132.9</v>
      </c>
      <c r="AT30" s="8"/>
      <c r="AU30" s="8">
        <v>3.5</v>
      </c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10">
        <v>133</v>
      </c>
      <c r="BK30" s="8"/>
      <c r="BL30" s="8">
        <v>3.5</v>
      </c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3"/>
    </row>
    <row r="31" spans="1:79" ht="63" x14ac:dyDescent="0.25">
      <c r="A31" s="12" t="s">
        <v>85</v>
      </c>
      <c r="B31" s="13" t="s">
        <v>19</v>
      </c>
      <c r="C31" s="13" t="s">
        <v>83</v>
      </c>
      <c r="D31" s="4"/>
      <c r="E31" s="13" t="s">
        <v>86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3"/>
      <c r="U31" s="4"/>
      <c r="V31" s="5"/>
      <c r="W31" s="5"/>
      <c r="X31" s="5"/>
      <c r="Y31" s="5"/>
      <c r="Z31" s="3"/>
      <c r="AA31" s="8">
        <v>3.5</v>
      </c>
      <c r="AB31" s="8"/>
      <c r="AC31" s="8">
        <v>3.5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14">
        <v>3.5</v>
      </c>
      <c r="AT31" s="8"/>
      <c r="AU31" s="8">
        <v>3.5</v>
      </c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14">
        <v>3.5</v>
      </c>
      <c r="BK31" s="8"/>
      <c r="BL31" s="8">
        <v>3.5</v>
      </c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3"/>
    </row>
    <row r="32" spans="1:79" ht="110.25" x14ac:dyDescent="0.25">
      <c r="A32" s="15" t="s">
        <v>87</v>
      </c>
      <c r="B32" s="16" t="s">
        <v>19</v>
      </c>
      <c r="C32" s="16" t="s">
        <v>83</v>
      </c>
      <c r="D32" s="4"/>
      <c r="E32" s="16" t="s">
        <v>86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6" t="s">
        <v>32</v>
      </c>
      <c r="U32" s="4"/>
      <c r="V32" s="5"/>
      <c r="W32" s="5"/>
      <c r="X32" s="5"/>
      <c r="Y32" s="5"/>
      <c r="Z32" s="3"/>
      <c r="AA32" s="8">
        <v>3.5</v>
      </c>
      <c r="AB32" s="8"/>
      <c r="AC32" s="8">
        <v>3.5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17">
        <v>3.5</v>
      </c>
      <c r="AT32" s="8"/>
      <c r="AU32" s="8">
        <v>3.5</v>
      </c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17">
        <v>3.5</v>
      </c>
      <c r="BK32" s="8"/>
      <c r="BL32" s="8">
        <v>3.5</v>
      </c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3"/>
    </row>
    <row r="33" spans="1:79" ht="47.25" x14ac:dyDescent="0.25">
      <c r="A33" s="15" t="s">
        <v>33</v>
      </c>
      <c r="B33" s="16" t="s">
        <v>19</v>
      </c>
      <c r="C33" s="16" t="s">
        <v>83</v>
      </c>
      <c r="D33" s="4"/>
      <c r="E33" s="16" t="s">
        <v>86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6" t="s">
        <v>34</v>
      </c>
      <c r="U33" s="4"/>
      <c r="V33" s="5"/>
      <c r="W33" s="5"/>
      <c r="X33" s="5"/>
      <c r="Y33" s="5"/>
      <c r="Z33" s="3"/>
      <c r="AA33" s="8">
        <v>3.5</v>
      </c>
      <c r="AB33" s="8"/>
      <c r="AC33" s="8">
        <v>3.5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7">
        <v>3.5</v>
      </c>
      <c r="AT33" s="8"/>
      <c r="AU33" s="8">
        <v>3.5</v>
      </c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17">
        <v>3.5</v>
      </c>
      <c r="BK33" s="8"/>
      <c r="BL33" s="8">
        <v>3.5</v>
      </c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3"/>
    </row>
    <row r="34" spans="1:79" ht="63" x14ac:dyDescent="0.25">
      <c r="A34" s="12" t="s">
        <v>88</v>
      </c>
      <c r="B34" s="13" t="s">
        <v>19</v>
      </c>
      <c r="C34" s="13" t="s">
        <v>83</v>
      </c>
      <c r="D34" s="4"/>
      <c r="E34" s="13" t="s">
        <v>89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3"/>
      <c r="U34" s="4"/>
      <c r="V34" s="5"/>
      <c r="W34" s="5"/>
      <c r="X34" s="5"/>
      <c r="Y34" s="5"/>
      <c r="Z34" s="3"/>
      <c r="AA34" s="8">
        <v>500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14">
        <v>100</v>
      </c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4">
        <v>100</v>
      </c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3"/>
    </row>
    <row r="35" spans="1:79" ht="94.5" x14ac:dyDescent="0.25">
      <c r="A35" s="15" t="s">
        <v>90</v>
      </c>
      <c r="B35" s="16" t="s">
        <v>19</v>
      </c>
      <c r="C35" s="16" t="s">
        <v>83</v>
      </c>
      <c r="D35" s="4"/>
      <c r="E35" s="16" t="s">
        <v>89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6" t="s">
        <v>32</v>
      </c>
      <c r="U35" s="4"/>
      <c r="V35" s="5"/>
      <c r="W35" s="5"/>
      <c r="X35" s="5"/>
      <c r="Y35" s="5"/>
      <c r="Z35" s="3"/>
      <c r="AA35" s="8">
        <v>500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17">
        <v>100</v>
      </c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7">
        <v>100</v>
      </c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3"/>
    </row>
    <row r="36" spans="1:79" ht="47.25" x14ac:dyDescent="0.25">
      <c r="A36" s="15" t="s">
        <v>33</v>
      </c>
      <c r="B36" s="16" t="s">
        <v>19</v>
      </c>
      <c r="C36" s="16" t="s">
        <v>83</v>
      </c>
      <c r="D36" s="4"/>
      <c r="E36" s="16" t="s">
        <v>89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6" t="s">
        <v>34</v>
      </c>
      <c r="U36" s="4"/>
      <c r="V36" s="5"/>
      <c r="W36" s="5"/>
      <c r="X36" s="5"/>
      <c r="Y36" s="5"/>
      <c r="Z36" s="3"/>
      <c r="AA36" s="8">
        <v>500</v>
      </c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17">
        <v>100</v>
      </c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17">
        <v>100</v>
      </c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3"/>
    </row>
    <row r="37" spans="1:79" ht="15.75" x14ac:dyDescent="0.25">
      <c r="A37" s="12" t="s">
        <v>91</v>
      </c>
      <c r="B37" s="13" t="s">
        <v>19</v>
      </c>
      <c r="C37" s="13" t="s">
        <v>83</v>
      </c>
      <c r="D37" s="4"/>
      <c r="E37" s="13" t="s">
        <v>92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3"/>
      <c r="U37" s="4"/>
      <c r="V37" s="5"/>
      <c r="W37" s="5"/>
      <c r="X37" s="5"/>
      <c r="Y37" s="5"/>
      <c r="Z37" s="3"/>
      <c r="AA37" s="8">
        <v>139.30000000000001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4">
        <v>29.4</v>
      </c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14">
        <v>29.5</v>
      </c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3"/>
    </row>
    <row r="38" spans="1:79" ht="31.5" x14ac:dyDescent="0.25">
      <c r="A38" s="15" t="s">
        <v>93</v>
      </c>
      <c r="B38" s="16" t="s">
        <v>19</v>
      </c>
      <c r="C38" s="16" t="s">
        <v>83</v>
      </c>
      <c r="D38" s="4"/>
      <c r="E38" s="16" t="s">
        <v>92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6" t="s">
        <v>36</v>
      </c>
      <c r="U38" s="4"/>
      <c r="V38" s="5"/>
      <c r="W38" s="5"/>
      <c r="X38" s="5"/>
      <c r="Y38" s="5"/>
      <c r="Z38" s="3"/>
      <c r="AA38" s="8">
        <v>139.30000000000001</v>
      </c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7">
        <v>29.4</v>
      </c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17">
        <v>29.5</v>
      </c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3"/>
    </row>
    <row r="39" spans="1:79" ht="15.75" x14ac:dyDescent="0.25">
      <c r="A39" s="15" t="s">
        <v>94</v>
      </c>
      <c r="B39" s="16" t="s">
        <v>19</v>
      </c>
      <c r="C39" s="16" t="s">
        <v>83</v>
      </c>
      <c r="D39" s="4"/>
      <c r="E39" s="16" t="s">
        <v>92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6" t="s">
        <v>95</v>
      </c>
      <c r="U39" s="4"/>
      <c r="V39" s="5"/>
      <c r="W39" s="5"/>
      <c r="X39" s="5"/>
      <c r="Y39" s="5"/>
      <c r="Z39" s="3"/>
      <c r="AA39" s="8">
        <v>3</v>
      </c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7">
        <v>3</v>
      </c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17">
        <v>3</v>
      </c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3"/>
    </row>
    <row r="40" spans="1:79" ht="31.5" x14ac:dyDescent="0.25">
      <c r="A40" s="15" t="s">
        <v>37</v>
      </c>
      <c r="B40" s="16" t="s">
        <v>19</v>
      </c>
      <c r="C40" s="16" t="s">
        <v>83</v>
      </c>
      <c r="D40" s="4"/>
      <c r="E40" s="16" t="s">
        <v>92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6" t="s">
        <v>38</v>
      </c>
      <c r="U40" s="4"/>
      <c r="V40" s="5"/>
      <c r="W40" s="5"/>
      <c r="X40" s="5"/>
      <c r="Y40" s="5"/>
      <c r="Z40" s="3"/>
      <c r="AA40" s="8">
        <v>136.30000000000001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7">
        <v>26.4</v>
      </c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17">
        <v>26.5</v>
      </c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3"/>
    </row>
    <row r="41" spans="1:79" ht="15.75" x14ac:dyDescent="0.25">
      <c r="A41" s="11" t="s">
        <v>97</v>
      </c>
      <c r="B41" s="9" t="s">
        <v>19</v>
      </c>
      <c r="C41" s="9" t="s">
        <v>96</v>
      </c>
      <c r="D41" s="4"/>
      <c r="E41" s="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9"/>
      <c r="U41" s="4"/>
      <c r="V41" s="5"/>
      <c r="W41" s="5"/>
      <c r="X41" s="5"/>
      <c r="Y41" s="5"/>
      <c r="Z41" s="3"/>
      <c r="AA41" s="8">
        <v>183</v>
      </c>
      <c r="AB41" s="8">
        <v>183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0">
        <v>199.9</v>
      </c>
      <c r="AT41" s="8">
        <v>199.9</v>
      </c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10">
        <v>217.2</v>
      </c>
      <c r="BK41" s="8">
        <v>217.2</v>
      </c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3"/>
    </row>
    <row r="42" spans="1:79" ht="31.5" x14ac:dyDescent="0.25">
      <c r="A42" s="11" t="s">
        <v>99</v>
      </c>
      <c r="B42" s="9" t="s">
        <v>19</v>
      </c>
      <c r="C42" s="9" t="s">
        <v>98</v>
      </c>
      <c r="D42" s="4"/>
      <c r="E42" s="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9"/>
      <c r="U42" s="4"/>
      <c r="V42" s="5"/>
      <c r="W42" s="5"/>
      <c r="X42" s="5"/>
      <c r="Y42" s="5"/>
      <c r="Z42" s="3"/>
      <c r="AA42" s="8">
        <v>183</v>
      </c>
      <c r="AB42" s="8">
        <v>183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10">
        <v>199.9</v>
      </c>
      <c r="AT42" s="8">
        <v>199.9</v>
      </c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10">
        <v>217.2</v>
      </c>
      <c r="BK42" s="8">
        <v>217.2</v>
      </c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3"/>
    </row>
    <row r="43" spans="1:79" ht="47.25" x14ac:dyDescent="0.25">
      <c r="A43" s="12" t="s">
        <v>100</v>
      </c>
      <c r="B43" s="13" t="s">
        <v>19</v>
      </c>
      <c r="C43" s="13" t="s">
        <v>98</v>
      </c>
      <c r="D43" s="4"/>
      <c r="E43" s="13" t="s">
        <v>101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3"/>
      <c r="U43" s="4"/>
      <c r="V43" s="5"/>
      <c r="W43" s="5"/>
      <c r="X43" s="5"/>
      <c r="Y43" s="5"/>
      <c r="Z43" s="3"/>
      <c r="AA43" s="8">
        <v>183</v>
      </c>
      <c r="AB43" s="8">
        <v>183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14">
        <v>199.9</v>
      </c>
      <c r="AT43" s="8">
        <v>199.9</v>
      </c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14">
        <v>217.2</v>
      </c>
      <c r="BK43" s="8">
        <v>217.2</v>
      </c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3"/>
    </row>
    <row r="44" spans="1:79" ht="141.75" x14ac:dyDescent="0.25">
      <c r="A44" s="18" t="s">
        <v>102</v>
      </c>
      <c r="B44" s="16" t="s">
        <v>19</v>
      </c>
      <c r="C44" s="16" t="s">
        <v>98</v>
      </c>
      <c r="D44" s="4"/>
      <c r="E44" s="16" t="s">
        <v>101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6" t="s">
        <v>28</v>
      </c>
      <c r="U44" s="4"/>
      <c r="V44" s="5"/>
      <c r="W44" s="5"/>
      <c r="X44" s="5"/>
      <c r="Y44" s="5"/>
      <c r="Z44" s="3"/>
      <c r="AA44" s="8">
        <v>183</v>
      </c>
      <c r="AB44" s="8">
        <v>183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17">
        <v>199.9</v>
      </c>
      <c r="AT44" s="8">
        <v>199.9</v>
      </c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17">
        <v>217.2</v>
      </c>
      <c r="BK44" s="8">
        <v>217.2</v>
      </c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3"/>
    </row>
    <row r="45" spans="1:79" ht="47.25" x14ac:dyDescent="0.25">
      <c r="A45" s="15" t="s">
        <v>29</v>
      </c>
      <c r="B45" s="16" t="s">
        <v>19</v>
      </c>
      <c r="C45" s="16" t="s">
        <v>98</v>
      </c>
      <c r="D45" s="4"/>
      <c r="E45" s="16" t="s">
        <v>101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6" t="s">
        <v>30</v>
      </c>
      <c r="U45" s="4"/>
      <c r="V45" s="5"/>
      <c r="W45" s="5"/>
      <c r="X45" s="5"/>
      <c r="Y45" s="5"/>
      <c r="Z45" s="3"/>
      <c r="AA45" s="8">
        <v>183</v>
      </c>
      <c r="AB45" s="8">
        <v>183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17">
        <v>199.9</v>
      </c>
      <c r="AT45" s="8">
        <v>199.9</v>
      </c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17">
        <v>217.2</v>
      </c>
      <c r="BK45" s="8">
        <v>217.2</v>
      </c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3"/>
    </row>
    <row r="46" spans="1:79" ht="47.25" x14ac:dyDescent="0.25">
      <c r="A46" s="11" t="s">
        <v>104</v>
      </c>
      <c r="B46" s="9" t="s">
        <v>19</v>
      </c>
      <c r="C46" s="9" t="s">
        <v>103</v>
      </c>
      <c r="D46" s="4"/>
      <c r="E46" s="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9"/>
      <c r="U46" s="4"/>
      <c r="V46" s="5"/>
      <c r="W46" s="5"/>
      <c r="X46" s="5"/>
      <c r="Y46" s="5"/>
      <c r="Z46" s="3"/>
      <c r="AA46" s="8">
        <v>170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10">
        <v>160</v>
      </c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0">
        <v>160</v>
      </c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3"/>
    </row>
    <row r="47" spans="1:79" ht="15.75" x14ac:dyDescent="0.25">
      <c r="A47" s="11" t="s">
        <v>106</v>
      </c>
      <c r="B47" s="9" t="s">
        <v>19</v>
      </c>
      <c r="C47" s="9" t="s">
        <v>105</v>
      </c>
      <c r="D47" s="4"/>
      <c r="E47" s="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9"/>
      <c r="U47" s="4"/>
      <c r="V47" s="5"/>
      <c r="W47" s="5"/>
      <c r="X47" s="5"/>
      <c r="Y47" s="5"/>
      <c r="Z47" s="3"/>
      <c r="AA47" s="8">
        <v>10</v>
      </c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10">
        <v>10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10">
        <v>10</v>
      </c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3"/>
    </row>
    <row r="48" spans="1:79" ht="47.25" x14ac:dyDescent="0.25">
      <c r="A48" s="12" t="s">
        <v>107</v>
      </c>
      <c r="B48" s="13" t="s">
        <v>19</v>
      </c>
      <c r="C48" s="13" t="s">
        <v>105</v>
      </c>
      <c r="D48" s="4"/>
      <c r="E48" s="13" t="s">
        <v>108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3"/>
      <c r="U48" s="4"/>
      <c r="V48" s="5"/>
      <c r="W48" s="5"/>
      <c r="X48" s="5"/>
      <c r="Y48" s="5"/>
      <c r="Z48" s="3"/>
      <c r="AA48" s="8">
        <v>10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14">
        <v>10</v>
      </c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14">
        <v>10</v>
      </c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3"/>
    </row>
    <row r="49" spans="1:79" ht="94.5" x14ac:dyDescent="0.25">
      <c r="A49" s="15" t="s">
        <v>109</v>
      </c>
      <c r="B49" s="16" t="s">
        <v>19</v>
      </c>
      <c r="C49" s="16" t="s">
        <v>105</v>
      </c>
      <c r="D49" s="4"/>
      <c r="E49" s="16" t="s">
        <v>108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6" t="s">
        <v>32</v>
      </c>
      <c r="U49" s="4"/>
      <c r="V49" s="5"/>
      <c r="W49" s="5"/>
      <c r="X49" s="5"/>
      <c r="Y49" s="5"/>
      <c r="Z49" s="3"/>
      <c r="AA49" s="8">
        <v>10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17">
        <v>10</v>
      </c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17">
        <v>10</v>
      </c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3"/>
    </row>
    <row r="50" spans="1:79" ht="47.25" x14ac:dyDescent="0.25">
      <c r="A50" s="15" t="s">
        <v>33</v>
      </c>
      <c r="B50" s="16" t="s">
        <v>19</v>
      </c>
      <c r="C50" s="16" t="s">
        <v>105</v>
      </c>
      <c r="D50" s="4"/>
      <c r="E50" s="16" t="s">
        <v>108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6" t="s">
        <v>34</v>
      </c>
      <c r="U50" s="4"/>
      <c r="V50" s="5"/>
      <c r="W50" s="5"/>
      <c r="X50" s="5"/>
      <c r="Y50" s="5"/>
      <c r="Z50" s="3"/>
      <c r="AA50" s="8">
        <v>10</v>
      </c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17">
        <v>10</v>
      </c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17">
        <v>10</v>
      </c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3"/>
    </row>
    <row r="51" spans="1:79" ht="63" x14ac:dyDescent="0.25">
      <c r="A51" s="11" t="s">
        <v>111</v>
      </c>
      <c r="B51" s="9" t="s">
        <v>19</v>
      </c>
      <c r="C51" s="9" t="s">
        <v>110</v>
      </c>
      <c r="D51" s="4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9"/>
      <c r="U51" s="4"/>
      <c r="V51" s="5"/>
      <c r="W51" s="5"/>
      <c r="X51" s="5"/>
      <c r="Y51" s="5"/>
      <c r="Z51" s="3"/>
      <c r="AA51" s="8">
        <v>160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10">
        <v>150</v>
      </c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10">
        <v>150</v>
      </c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3"/>
    </row>
    <row r="52" spans="1:79" ht="63" x14ac:dyDescent="0.25">
      <c r="A52" s="12" t="s">
        <v>112</v>
      </c>
      <c r="B52" s="13" t="s">
        <v>19</v>
      </c>
      <c r="C52" s="13" t="s">
        <v>110</v>
      </c>
      <c r="D52" s="4"/>
      <c r="E52" s="13" t="s">
        <v>113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3"/>
      <c r="U52" s="4"/>
      <c r="V52" s="5"/>
      <c r="W52" s="5"/>
      <c r="X52" s="5"/>
      <c r="Y52" s="5"/>
      <c r="Z52" s="3"/>
      <c r="AA52" s="8">
        <v>160</v>
      </c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14">
        <v>150</v>
      </c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14">
        <v>150</v>
      </c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3"/>
    </row>
    <row r="53" spans="1:79" ht="110.25" x14ac:dyDescent="0.25">
      <c r="A53" s="15" t="s">
        <v>114</v>
      </c>
      <c r="B53" s="16" t="s">
        <v>19</v>
      </c>
      <c r="C53" s="16" t="s">
        <v>110</v>
      </c>
      <c r="D53" s="4"/>
      <c r="E53" s="16" t="s">
        <v>113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6" t="s">
        <v>32</v>
      </c>
      <c r="U53" s="4"/>
      <c r="V53" s="5"/>
      <c r="W53" s="5"/>
      <c r="X53" s="5"/>
      <c r="Y53" s="5"/>
      <c r="Z53" s="3"/>
      <c r="AA53" s="8">
        <v>160</v>
      </c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17">
        <v>150</v>
      </c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17">
        <v>150</v>
      </c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3"/>
    </row>
    <row r="54" spans="1:79" ht="47.25" x14ac:dyDescent="0.25">
      <c r="A54" s="15" t="s">
        <v>33</v>
      </c>
      <c r="B54" s="16" t="s">
        <v>19</v>
      </c>
      <c r="C54" s="16" t="s">
        <v>110</v>
      </c>
      <c r="D54" s="4"/>
      <c r="E54" s="16" t="s">
        <v>113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6" t="s">
        <v>34</v>
      </c>
      <c r="U54" s="4"/>
      <c r="V54" s="5"/>
      <c r="W54" s="5"/>
      <c r="X54" s="5"/>
      <c r="Y54" s="5"/>
      <c r="Z54" s="3"/>
      <c r="AA54" s="8">
        <v>160</v>
      </c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17">
        <v>150</v>
      </c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17">
        <v>150</v>
      </c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3"/>
    </row>
    <row r="55" spans="1:79" ht="15.75" x14ac:dyDescent="0.25">
      <c r="A55" s="11" t="s">
        <v>116</v>
      </c>
      <c r="B55" s="9" t="s">
        <v>19</v>
      </c>
      <c r="C55" s="9" t="s">
        <v>115</v>
      </c>
      <c r="D55" s="4"/>
      <c r="E55" s="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9"/>
      <c r="U55" s="4"/>
      <c r="V55" s="5"/>
      <c r="W55" s="5"/>
      <c r="X55" s="5"/>
      <c r="Y55" s="5"/>
      <c r="Z55" s="3"/>
      <c r="AA55" s="8">
        <v>2477.1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10">
        <v>2650.9</v>
      </c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10">
        <v>2835.8</v>
      </c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3"/>
    </row>
    <row r="56" spans="1:79" ht="31.5" x14ac:dyDescent="0.25">
      <c r="A56" s="11" t="s">
        <v>118</v>
      </c>
      <c r="B56" s="9" t="s">
        <v>19</v>
      </c>
      <c r="C56" s="9" t="s">
        <v>117</v>
      </c>
      <c r="D56" s="4"/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9"/>
      <c r="U56" s="4"/>
      <c r="V56" s="5"/>
      <c r="W56" s="5"/>
      <c r="X56" s="5"/>
      <c r="Y56" s="5"/>
      <c r="Z56" s="3"/>
      <c r="AA56" s="8">
        <v>2467.1</v>
      </c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10">
        <v>2640.9</v>
      </c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0">
        <v>2825.8</v>
      </c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3"/>
    </row>
    <row r="57" spans="1:79" ht="31.5" x14ac:dyDescent="0.25">
      <c r="A57" s="12" t="s">
        <v>119</v>
      </c>
      <c r="B57" s="13" t="s">
        <v>19</v>
      </c>
      <c r="C57" s="13" t="s">
        <v>117</v>
      </c>
      <c r="D57" s="4"/>
      <c r="E57" s="13" t="s">
        <v>120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13"/>
      <c r="U57" s="4"/>
      <c r="V57" s="5"/>
      <c r="W57" s="5"/>
      <c r="X57" s="5"/>
      <c r="Y57" s="5"/>
      <c r="Z57" s="3"/>
      <c r="AA57" s="8">
        <v>1000</v>
      </c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14">
        <v>1000</v>
      </c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4">
        <v>1000</v>
      </c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3"/>
    </row>
    <row r="58" spans="1:79" ht="78.75" x14ac:dyDescent="0.25">
      <c r="A58" s="15" t="s">
        <v>121</v>
      </c>
      <c r="B58" s="16" t="s">
        <v>19</v>
      </c>
      <c r="C58" s="16" t="s">
        <v>117</v>
      </c>
      <c r="D58" s="4"/>
      <c r="E58" s="16" t="s">
        <v>120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16" t="s">
        <v>32</v>
      </c>
      <c r="U58" s="4"/>
      <c r="V58" s="5"/>
      <c r="W58" s="5"/>
      <c r="X58" s="5"/>
      <c r="Y58" s="5"/>
      <c r="Z58" s="3"/>
      <c r="AA58" s="8">
        <v>1000</v>
      </c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17">
        <v>1000</v>
      </c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17">
        <v>1000</v>
      </c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3"/>
    </row>
    <row r="59" spans="1:79" ht="47.25" x14ac:dyDescent="0.25">
      <c r="A59" s="15" t="s">
        <v>33</v>
      </c>
      <c r="B59" s="16" t="s">
        <v>19</v>
      </c>
      <c r="C59" s="16" t="s">
        <v>117</v>
      </c>
      <c r="D59" s="4"/>
      <c r="E59" s="16" t="s">
        <v>120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16" t="s">
        <v>34</v>
      </c>
      <c r="U59" s="4"/>
      <c r="V59" s="5"/>
      <c r="W59" s="5"/>
      <c r="X59" s="5"/>
      <c r="Y59" s="5"/>
      <c r="Z59" s="3"/>
      <c r="AA59" s="8">
        <v>1000</v>
      </c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17">
        <v>1000</v>
      </c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7">
        <v>1000</v>
      </c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3"/>
    </row>
    <row r="60" spans="1:79" ht="31.5" x14ac:dyDescent="0.25">
      <c r="A60" s="12" t="s">
        <v>122</v>
      </c>
      <c r="B60" s="13" t="s">
        <v>19</v>
      </c>
      <c r="C60" s="13" t="s">
        <v>117</v>
      </c>
      <c r="D60" s="4"/>
      <c r="E60" s="13" t="s">
        <v>123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13"/>
      <c r="U60" s="4"/>
      <c r="V60" s="5"/>
      <c r="W60" s="5"/>
      <c r="X60" s="5"/>
      <c r="Y60" s="5"/>
      <c r="Z60" s="3"/>
      <c r="AA60" s="8">
        <v>1467.1</v>
      </c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14">
        <v>1640.9</v>
      </c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14">
        <v>1825.8</v>
      </c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3"/>
    </row>
    <row r="61" spans="1:79" ht="78.75" x14ac:dyDescent="0.25">
      <c r="A61" s="15" t="s">
        <v>124</v>
      </c>
      <c r="B61" s="16" t="s">
        <v>19</v>
      </c>
      <c r="C61" s="16" t="s">
        <v>117</v>
      </c>
      <c r="D61" s="4"/>
      <c r="E61" s="16" t="s">
        <v>123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16" t="s">
        <v>32</v>
      </c>
      <c r="U61" s="4"/>
      <c r="V61" s="5"/>
      <c r="W61" s="5"/>
      <c r="X61" s="5"/>
      <c r="Y61" s="5"/>
      <c r="Z61" s="3"/>
      <c r="AA61" s="8">
        <v>1467.1</v>
      </c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17">
        <v>1640.9</v>
      </c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17">
        <v>1825.8</v>
      </c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3"/>
    </row>
    <row r="62" spans="1:79" ht="47.25" x14ac:dyDescent="0.25">
      <c r="A62" s="15" t="s">
        <v>33</v>
      </c>
      <c r="B62" s="16" t="s">
        <v>19</v>
      </c>
      <c r="C62" s="16" t="s">
        <v>117</v>
      </c>
      <c r="D62" s="4"/>
      <c r="E62" s="16" t="s">
        <v>123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16" t="s">
        <v>34</v>
      </c>
      <c r="U62" s="4"/>
      <c r="V62" s="5"/>
      <c r="W62" s="5"/>
      <c r="X62" s="5"/>
      <c r="Y62" s="5"/>
      <c r="Z62" s="3"/>
      <c r="AA62" s="8">
        <v>1467.1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17">
        <v>1640.9</v>
      </c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17">
        <v>1825.8</v>
      </c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3"/>
    </row>
    <row r="63" spans="1:79" ht="31.5" x14ac:dyDescent="0.25">
      <c r="A63" s="11" t="s">
        <v>126</v>
      </c>
      <c r="B63" s="9" t="s">
        <v>19</v>
      </c>
      <c r="C63" s="9" t="s">
        <v>125</v>
      </c>
      <c r="D63" s="4"/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9"/>
      <c r="U63" s="4"/>
      <c r="V63" s="5"/>
      <c r="W63" s="5"/>
      <c r="X63" s="5"/>
      <c r="Y63" s="5"/>
      <c r="Z63" s="3"/>
      <c r="AA63" s="8">
        <v>10</v>
      </c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10">
        <v>10</v>
      </c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10">
        <v>10</v>
      </c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3"/>
    </row>
    <row r="64" spans="1:79" ht="31.5" x14ac:dyDescent="0.25">
      <c r="A64" s="12" t="s">
        <v>127</v>
      </c>
      <c r="B64" s="13" t="s">
        <v>19</v>
      </c>
      <c r="C64" s="13" t="s">
        <v>125</v>
      </c>
      <c r="D64" s="4"/>
      <c r="E64" s="13" t="s">
        <v>128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13"/>
      <c r="U64" s="4"/>
      <c r="V64" s="5"/>
      <c r="W64" s="5"/>
      <c r="X64" s="5"/>
      <c r="Y64" s="5"/>
      <c r="Z64" s="3"/>
      <c r="AA64" s="8">
        <v>10</v>
      </c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14">
        <v>10</v>
      </c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14">
        <v>10</v>
      </c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3"/>
    </row>
    <row r="65" spans="1:79" ht="47.25" x14ac:dyDescent="0.25">
      <c r="A65" s="15" t="s">
        <v>129</v>
      </c>
      <c r="B65" s="16" t="s">
        <v>19</v>
      </c>
      <c r="C65" s="16" t="s">
        <v>125</v>
      </c>
      <c r="D65" s="4"/>
      <c r="E65" s="16" t="s">
        <v>128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6" t="s">
        <v>36</v>
      </c>
      <c r="U65" s="4"/>
      <c r="V65" s="5"/>
      <c r="W65" s="5"/>
      <c r="X65" s="5"/>
      <c r="Y65" s="5"/>
      <c r="Z65" s="3"/>
      <c r="AA65" s="8">
        <v>10</v>
      </c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17">
        <v>10</v>
      </c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17">
        <v>10</v>
      </c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3"/>
    </row>
    <row r="66" spans="1:79" ht="78.75" x14ac:dyDescent="0.25">
      <c r="A66" s="15" t="s">
        <v>130</v>
      </c>
      <c r="B66" s="16" t="s">
        <v>19</v>
      </c>
      <c r="C66" s="16" t="s">
        <v>125</v>
      </c>
      <c r="D66" s="4"/>
      <c r="E66" s="16" t="s">
        <v>128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16" t="s">
        <v>131</v>
      </c>
      <c r="U66" s="4"/>
      <c r="V66" s="5"/>
      <c r="W66" s="5"/>
      <c r="X66" s="5"/>
      <c r="Y66" s="5"/>
      <c r="Z66" s="3"/>
      <c r="AA66" s="8">
        <v>10</v>
      </c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7">
        <v>10</v>
      </c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17">
        <v>10</v>
      </c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3"/>
    </row>
    <row r="67" spans="1:79" ht="31.5" x14ac:dyDescent="0.25">
      <c r="A67" s="11" t="s">
        <v>133</v>
      </c>
      <c r="B67" s="9" t="s">
        <v>19</v>
      </c>
      <c r="C67" s="9" t="s">
        <v>132</v>
      </c>
      <c r="D67" s="4"/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9"/>
      <c r="U67" s="4"/>
      <c r="V67" s="5"/>
      <c r="W67" s="5"/>
      <c r="X67" s="5"/>
      <c r="Y67" s="5"/>
      <c r="Z67" s="3"/>
      <c r="AA67" s="8">
        <v>5453</v>
      </c>
      <c r="AB67" s="8"/>
      <c r="AC67" s="8">
        <v>2466</v>
      </c>
      <c r="AD67" s="8"/>
      <c r="AE67" s="8">
        <v>405.4</v>
      </c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0">
        <v>5012</v>
      </c>
      <c r="AT67" s="8"/>
      <c r="AU67" s="8">
        <v>2677</v>
      </c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10">
        <v>5950</v>
      </c>
      <c r="BK67" s="8"/>
      <c r="BL67" s="8">
        <v>3631.2</v>
      </c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3"/>
    </row>
    <row r="68" spans="1:79" ht="15.75" x14ac:dyDescent="0.25">
      <c r="A68" s="11" t="s">
        <v>135</v>
      </c>
      <c r="B68" s="9" t="s">
        <v>19</v>
      </c>
      <c r="C68" s="9" t="s">
        <v>134</v>
      </c>
      <c r="D68" s="4"/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9"/>
      <c r="U68" s="4"/>
      <c r="V68" s="5"/>
      <c r="W68" s="5"/>
      <c r="X68" s="5"/>
      <c r="Y68" s="5"/>
      <c r="Z68" s="3"/>
      <c r="AA68" s="8">
        <v>431.6</v>
      </c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10">
        <v>450</v>
      </c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10">
        <v>450</v>
      </c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3"/>
    </row>
    <row r="69" spans="1:79" ht="47.25" x14ac:dyDescent="0.25">
      <c r="A69" s="12" t="s">
        <v>136</v>
      </c>
      <c r="B69" s="13" t="s">
        <v>19</v>
      </c>
      <c r="C69" s="13" t="s">
        <v>134</v>
      </c>
      <c r="D69" s="4"/>
      <c r="E69" s="13" t="s">
        <v>137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13"/>
      <c r="U69" s="4"/>
      <c r="V69" s="5"/>
      <c r="W69" s="5"/>
      <c r="X69" s="5"/>
      <c r="Y69" s="5"/>
      <c r="Z69" s="3"/>
      <c r="AA69" s="8">
        <v>431.6</v>
      </c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14">
        <v>450</v>
      </c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14">
        <v>450</v>
      </c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3"/>
    </row>
    <row r="70" spans="1:79" ht="63" x14ac:dyDescent="0.25">
      <c r="A70" s="15" t="s">
        <v>138</v>
      </c>
      <c r="B70" s="16" t="s">
        <v>19</v>
      </c>
      <c r="C70" s="16" t="s">
        <v>134</v>
      </c>
      <c r="D70" s="4"/>
      <c r="E70" s="16" t="s">
        <v>137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16" t="s">
        <v>36</v>
      </c>
      <c r="U70" s="4"/>
      <c r="V70" s="5"/>
      <c r="W70" s="5"/>
      <c r="X70" s="5"/>
      <c r="Y70" s="5"/>
      <c r="Z70" s="3"/>
      <c r="AA70" s="8">
        <v>431.6</v>
      </c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17">
        <v>450</v>
      </c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17">
        <v>450</v>
      </c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3"/>
    </row>
    <row r="71" spans="1:79" ht="31.5" x14ac:dyDescent="0.25">
      <c r="A71" s="15" t="s">
        <v>37</v>
      </c>
      <c r="B71" s="16" t="s">
        <v>19</v>
      </c>
      <c r="C71" s="16" t="s">
        <v>134</v>
      </c>
      <c r="D71" s="4"/>
      <c r="E71" s="16" t="s">
        <v>137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16" t="s">
        <v>38</v>
      </c>
      <c r="U71" s="4"/>
      <c r="V71" s="5"/>
      <c r="W71" s="5"/>
      <c r="X71" s="5"/>
      <c r="Y71" s="5"/>
      <c r="Z71" s="3"/>
      <c r="AA71" s="8">
        <v>431.6</v>
      </c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7">
        <v>450</v>
      </c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17">
        <v>450</v>
      </c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3"/>
    </row>
    <row r="72" spans="1:79" ht="15.75" x14ac:dyDescent="0.25">
      <c r="A72" s="11" t="s">
        <v>140</v>
      </c>
      <c r="B72" s="9" t="s">
        <v>19</v>
      </c>
      <c r="C72" s="9" t="s">
        <v>139</v>
      </c>
      <c r="D72" s="4"/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9"/>
      <c r="U72" s="4"/>
      <c r="V72" s="5"/>
      <c r="W72" s="5"/>
      <c r="X72" s="5"/>
      <c r="Y72" s="5"/>
      <c r="Z72" s="3"/>
      <c r="AA72" s="8">
        <v>1300</v>
      </c>
      <c r="AB72" s="8"/>
      <c r="AC72" s="8">
        <v>240.8</v>
      </c>
      <c r="AD72" s="8"/>
      <c r="AE72" s="8">
        <v>39.200000000000003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0">
        <v>3712</v>
      </c>
      <c r="AT72" s="8"/>
      <c r="AU72" s="8">
        <v>2677</v>
      </c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10">
        <v>4750</v>
      </c>
      <c r="BK72" s="8"/>
      <c r="BL72" s="8">
        <v>3631.2</v>
      </c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3"/>
    </row>
    <row r="73" spans="1:79" ht="63" x14ac:dyDescent="0.25">
      <c r="A73" s="12" t="s">
        <v>141</v>
      </c>
      <c r="B73" s="13" t="s">
        <v>19</v>
      </c>
      <c r="C73" s="13" t="s">
        <v>139</v>
      </c>
      <c r="D73" s="4"/>
      <c r="E73" s="13" t="s">
        <v>142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3"/>
      <c r="U73" s="4"/>
      <c r="V73" s="5"/>
      <c r="W73" s="5"/>
      <c r="X73" s="5"/>
      <c r="Y73" s="5"/>
      <c r="Z73" s="3"/>
      <c r="AA73" s="8">
        <v>100</v>
      </c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4">
        <v>50</v>
      </c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4">
        <v>50</v>
      </c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3"/>
    </row>
    <row r="74" spans="1:79" ht="110.25" x14ac:dyDescent="0.25">
      <c r="A74" s="15" t="s">
        <v>143</v>
      </c>
      <c r="B74" s="16" t="s">
        <v>19</v>
      </c>
      <c r="C74" s="16" t="s">
        <v>139</v>
      </c>
      <c r="D74" s="4"/>
      <c r="E74" s="16" t="s">
        <v>142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16" t="s">
        <v>32</v>
      </c>
      <c r="U74" s="4"/>
      <c r="V74" s="5"/>
      <c r="W74" s="5"/>
      <c r="X74" s="5"/>
      <c r="Y74" s="5"/>
      <c r="Z74" s="3"/>
      <c r="AA74" s="8">
        <v>100</v>
      </c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17">
        <v>50</v>
      </c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7">
        <v>50</v>
      </c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3"/>
    </row>
    <row r="75" spans="1:79" ht="47.25" x14ac:dyDescent="0.25">
      <c r="A75" s="15" t="s">
        <v>33</v>
      </c>
      <c r="B75" s="16" t="s">
        <v>19</v>
      </c>
      <c r="C75" s="16" t="s">
        <v>139</v>
      </c>
      <c r="D75" s="4"/>
      <c r="E75" s="16" t="s">
        <v>142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16" t="s">
        <v>34</v>
      </c>
      <c r="U75" s="4"/>
      <c r="V75" s="5"/>
      <c r="W75" s="5"/>
      <c r="X75" s="5"/>
      <c r="Y75" s="5"/>
      <c r="Z75" s="3"/>
      <c r="AA75" s="8">
        <v>100</v>
      </c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17">
        <v>50</v>
      </c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17">
        <v>50</v>
      </c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3"/>
    </row>
    <row r="76" spans="1:79" ht="63" x14ac:dyDescent="0.25">
      <c r="A76" s="12" t="s">
        <v>144</v>
      </c>
      <c r="B76" s="13" t="s">
        <v>19</v>
      </c>
      <c r="C76" s="13" t="s">
        <v>139</v>
      </c>
      <c r="D76" s="4"/>
      <c r="E76" s="13" t="s">
        <v>145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13"/>
      <c r="U76" s="4"/>
      <c r="V76" s="5"/>
      <c r="W76" s="5"/>
      <c r="X76" s="5"/>
      <c r="Y76" s="5"/>
      <c r="Z76" s="3"/>
      <c r="AA76" s="8">
        <v>20</v>
      </c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14">
        <v>20</v>
      </c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14">
        <v>20</v>
      </c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3"/>
    </row>
    <row r="77" spans="1:79" ht="94.5" x14ac:dyDescent="0.25">
      <c r="A77" s="15" t="s">
        <v>146</v>
      </c>
      <c r="B77" s="16" t="s">
        <v>19</v>
      </c>
      <c r="C77" s="16" t="s">
        <v>139</v>
      </c>
      <c r="D77" s="4"/>
      <c r="E77" s="16" t="s">
        <v>145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16" t="s">
        <v>32</v>
      </c>
      <c r="U77" s="4"/>
      <c r="V77" s="5"/>
      <c r="W77" s="5"/>
      <c r="X77" s="5"/>
      <c r="Y77" s="5"/>
      <c r="Z77" s="3"/>
      <c r="AA77" s="8">
        <v>20</v>
      </c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17">
        <v>20</v>
      </c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17">
        <v>20</v>
      </c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3"/>
    </row>
    <row r="78" spans="1:79" ht="47.25" x14ac:dyDescent="0.25">
      <c r="A78" s="15" t="s">
        <v>33</v>
      </c>
      <c r="B78" s="16" t="s">
        <v>19</v>
      </c>
      <c r="C78" s="16" t="s">
        <v>139</v>
      </c>
      <c r="D78" s="4"/>
      <c r="E78" s="16" t="s">
        <v>145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16" t="s">
        <v>34</v>
      </c>
      <c r="U78" s="4"/>
      <c r="V78" s="5"/>
      <c r="W78" s="5"/>
      <c r="X78" s="5"/>
      <c r="Y78" s="5"/>
      <c r="Z78" s="3"/>
      <c r="AA78" s="8">
        <v>20</v>
      </c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17">
        <v>20</v>
      </c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7">
        <v>20</v>
      </c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3"/>
    </row>
    <row r="79" spans="1:79" ht="15.75" x14ac:dyDescent="0.25">
      <c r="A79" s="12" t="s">
        <v>147</v>
      </c>
      <c r="B79" s="13" t="s">
        <v>19</v>
      </c>
      <c r="C79" s="13" t="s">
        <v>139</v>
      </c>
      <c r="D79" s="4"/>
      <c r="E79" s="13" t="s">
        <v>148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3"/>
      <c r="U79" s="4"/>
      <c r="V79" s="5"/>
      <c r="W79" s="5"/>
      <c r="X79" s="5"/>
      <c r="Y79" s="5"/>
      <c r="Z79" s="3"/>
      <c r="AA79" s="8">
        <v>900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14">
        <v>600</v>
      </c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14">
        <v>600</v>
      </c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3"/>
    </row>
    <row r="80" spans="1:79" ht="31.5" x14ac:dyDescent="0.25">
      <c r="A80" s="15" t="s">
        <v>149</v>
      </c>
      <c r="B80" s="16" t="s">
        <v>19</v>
      </c>
      <c r="C80" s="16" t="s">
        <v>139</v>
      </c>
      <c r="D80" s="4"/>
      <c r="E80" s="16" t="s">
        <v>148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6" t="s">
        <v>36</v>
      </c>
      <c r="U80" s="4"/>
      <c r="V80" s="5"/>
      <c r="W80" s="5"/>
      <c r="X80" s="5"/>
      <c r="Y80" s="5"/>
      <c r="Z80" s="3"/>
      <c r="AA80" s="8">
        <v>900</v>
      </c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17">
        <v>600</v>
      </c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17">
        <v>600</v>
      </c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3"/>
    </row>
    <row r="81" spans="1:79" ht="78.75" x14ac:dyDescent="0.25">
      <c r="A81" s="15" t="s">
        <v>130</v>
      </c>
      <c r="B81" s="16" t="s">
        <v>19</v>
      </c>
      <c r="C81" s="16" t="s">
        <v>139</v>
      </c>
      <c r="D81" s="4"/>
      <c r="E81" s="16" t="s">
        <v>148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6" t="s">
        <v>131</v>
      </c>
      <c r="U81" s="4"/>
      <c r="V81" s="5"/>
      <c r="W81" s="5"/>
      <c r="X81" s="5"/>
      <c r="Y81" s="5"/>
      <c r="Z81" s="3"/>
      <c r="AA81" s="8">
        <v>900</v>
      </c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17">
        <v>600</v>
      </c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17">
        <v>600</v>
      </c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3"/>
    </row>
    <row r="82" spans="1:79" ht="47.25" x14ac:dyDescent="0.25">
      <c r="A82" s="12" t="s">
        <v>150</v>
      </c>
      <c r="B82" s="13" t="s">
        <v>19</v>
      </c>
      <c r="C82" s="13" t="s">
        <v>139</v>
      </c>
      <c r="D82" s="4"/>
      <c r="E82" s="13" t="s">
        <v>151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3"/>
      <c r="U82" s="4"/>
      <c r="V82" s="5"/>
      <c r="W82" s="5"/>
      <c r="X82" s="5"/>
      <c r="Y82" s="5"/>
      <c r="Z82" s="3"/>
      <c r="AA82" s="8">
        <v>280</v>
      </c>
      <c r="AB82" s="8"/>
      <c r="AC82" s="8">
        <v>240.8</v>
      </c>
      <c r="AD82" s="8"/>
      <c r="AE82" s="8">
        <v>39.200000000000003</v>
      </c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14">
        <v>3042</v>
      </c>
      <c r="AT82" s="8"/>
      <c r="AU82" s="8">
        <v>2677</v>
      </c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4">
        <v>4080</v>
      </c>
      <c r="BK82" s="8"/>
      <c r="BL82" s="8">
        <v>3631.2</v>
      </c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3"/>
    </row>
    <row r="83" spans="1:79" ht="94.5" x14ac:dyDescent="0.25">
      <c r="A83" s="15" t="s">
        <v>152</v>
      </c>
      <c r="B83" s="16" t="s">
        <v>19</v>
      </c>
      <c r="C83" s="16" t="s">
        <v>139</v>
      </c>
      <c r="D83" s="4"/>
      <c r="E83" s="16" t="s">
        <v>151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6" t="s">
        <v>32</v>
      </c>
      <c r="U83" s="4"/>
      <c r="V83" s="5"/>
      <c r="W83" s="5"/>
      <c r="X83" s="5"/>
      <c r="Y83" s="5"/>
      <c r="Z83" s="3"/>
      <c r="AA83" s="8">
        <v>280</v>
      </c>
      <c r="AB83" s="8"/>
      <c r="AC83" s="8">
        <v>240.8</v>
      </c>
      <c r="AD83" s="8"/>
      <c r="AE83" s="8">
        <v>39.200000000000003</v>
      </c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17">
        <v>3042</v>
      </c>
      <c r="AT83" s="8"/>
      <c r="AU83" s="8">
        <v>2677</v>
      </c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17">
        <v>4080</v>
      </c>
      <c r="BK83" s="8"/>
      <c r="BL83" s="8">
        <v>3631.2</v>
      </c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3"/>
    </row>
    <row r="84" spans="1:79" ht="47.25" x14ac:dyDescent="0.25">
      <c r="A84" s="15" t="s">
        <v>33</v>
      </c>
      <c r="B84" s="16" t="s">
        <v>19</v>
      </c>
      <c r="C84" s="16" t="s">
        <v>139</v>
      </c>
      <c r="D84" s="4"/>
      <c r="E84" s="16" t="s">
        <v>151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6" t="s">
        <v>34</v>
      </c>
      <c r="U84" s="4"/>
      <c r="V84" s="5"/>
      <c r="W84" s="5"/>
      <c r="X84" s="5"/>
      <c r="Y84" s="5"/>
      <c r="Z84" s="3"/>
      <c r="AA84" s="8">
        <v>280</v>
      </c>
      <c r="AB84" s="8"/>
      <c r="AC84" s="8">
        <v>240.8</v>
      </c>
      <c r="AD84" s="8"/>
      <c r="AE84" s="8">
        <v>39.200000000000003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17">
        <v>3042</v>
      </c>
      <c r="AT84" s="8"/>
      <c r="AU84" s="8">
        <v>2677</v>
      </c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17">
        <v>4080</v>
      </c>
      <c r="BK84" s="8"/>
      <c r="BL84" s="8">
        <v>3631.2</v>
      </c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3"/>
    </row>
    <row r="85" spans="1:79" ht="15.75" x14ac:dyDescent="0.25">
      <c r="A85" s="11" t="s">
        <v>154</v>
      </c>
      <c r="B85" s="9" t="s">
        <v>19</v>
      </c>
      <c r="C85" s="9" t="s">
        <v>153</v>
      </c>
      <c r="D85" s="4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9"/>
      <c r="U85" s="4"/>
      <c r="V85" s="5"/>
      <c r="W85" s="5"/>
      <c r="X85" s="5"/>
      <c r="Y85" s="5"/>
      <c r="Z85" s="3"/>
      <c r="AA85" s="8">
        <v>3721.4</v>
      </c>
      <c r="AB85" s="8"/>
      <c r="AC85" s="8">
        <v>2225.1999999999998</v>
      </c>
      <c r="AD85" s="8"/>
      <c r="AE85" s="8">
        <v>366.2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10">
        <v>850</v>
      </c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10">
        <v>750</v>
      </c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3"/>
    </row>
    <row r="86" spans="1:79" ht="15.75" x14ac:dyDescent="0.25">
      <c r="A86" s="12" t="s">
        <v>155</v>
      </c>
      <c r="B86" s="13" t="s">
        <v>19</v>
      </c>
      <c r="C86" s="13" t="s">
        <v>153</v>
      </c>
      <c r="D86" s="4"/>
      <c r="E86" s="13" t="s">
        <v>156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3"/>
      <c r="U86" s="4"/>
      <c r="V86" s="5"/>
      <c r="W86" s="5"/>
      <c r="X86" s="5"/>
      <c r="Y86" s="5"/>
      <c r="Z86" s="3"/>
      <c r="AA86" s="8">
        <v>850</v>
      </c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14">
        <v>620</v>
      </c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14">
        <v>520</v>
      </c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3"/>
    </row>
    <row r="87" spans="1:79" ht="63" x14ac:dyDescent="0.25">
      <c r="A87" s="15" t="s">
        <v>157</v>
      </c>
      <c r="B87" s="16" t="s">
        <v>19</v>
      </c>
      <c r="C87" s="16" t="s">
        <v>153</v>
      </c>
      <c r="D87" s="4"/>
      <c r="E87" s="16" t="s">
        <v>156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6" t="s">
        <v>32</v>
      </c>
      <c r="U87" s="4"/>
      <c r="V87" s="5"/>
      <c r="W87" s="5"/>
      <c r="X87" s="5"/>
      <c r="Y87" s="5"/>
      <c r="Z87" s="3"/>
      <c r="AA87" s="8">
        <v>750</v>
      </c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17">
        <v>620</v>
      </c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17">
        <v>520</v>
      </c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3"/>
    </row>
    <row r="88" spans="1:79" ht="47.25" x14ac:dyDescent="0.25">
      <c r="A88" s="15" t="s">
        <v>33</v>
      </c>
      <c r="B88" s="16" t="s">
        <v>19</v>
      </c>
      <c r="C88" s="16" t="s">
        <v>153</v>
      </c>
      <c r="D88" s="4"/>
      <c r="E88" s="16" t="s">
        <v>156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6" t="s">
        <v>34</v>
      </c>
      <c r="U88" s="4"/>
      <c r="V88" s="5"/>
      <c r="W88" s="5"/>
      <c r="X88" s="5"/>
      <c r="Y88" s="5"/>
      <c r="Z88" s="3"/>
      <c r="AA88" s="8">
        <v>750</v>
      </c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17">
        <v>620</v>
      </c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17">
        <v>520</v>
      </c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3"/>
    </row>
    <row r="89" spans="1:79" ht="15.75" x14ac:dyDescent="0.25">
      <c r="A89" s="12" t="s">
        <v>162</v>
      </c>
      <c r="B89" s="13" t="s">
        <v>19</v>
      </c>
      <c r="C89" s="13" t="s">
        <v>153</v>
      </c>
      <c r="D89" s="4"/>
      <c r="E89" s="13" t="s">
        <v>163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3"/>
      <c r="U89" s="4"/>
      <c r="V89" s="5"/>
      <c r="W89" s="5"/>
      <c r="X89" s="5"/>
      <c r="Y89" s="5"/>
      <c r="Z89" s="3"/>
      <c r="AA89" s="8">
        <v>130</v>
      </c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14">
        <v>80</v>
      </c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14">
        <v>80</v>
      </c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3"/>
    </row>
    <row r="90" spans="1:79" ht="78.75" x14ac:dyDescent="0.25">
      <c r="A90" s="15" t="s">
        <v>164</v>
      </c>
      <c r="B90" s="16" t="s">
        <v>19</v>
      </c>
      <c r="C90" s="16" t="s">
        <v>153</v>
      </c>
      <c r="D90" s="4"/>
      <c r="E90" s="16" t="s">
        <v>163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6" t="s">
        <v>32</v>
      </c>
      <c r="U90" s="4"/>
      <c r="V90" s="5"/>
      <c r="W90" s="5"/>
      <c r="X90" s="5"/>
      <c r="Y90" s="5"/>
      <c r="Z90" s="3"/>
      <c r="AA90" s="8">
        <v>130</v>
      </c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17">
        <v>80</v>
      </c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17">
        <v>80</v>
      </c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3"/>
    </row>
    <row r="91" spans="1:79" ht="47.25" x14ac:dyDescent="0.25">
      <c r="A91" s="15" t="s">
        <v>33</v>
      </c>
      <c r="B91" s="16" t="s">
        <v>19</v>
      </c>
      <c r="C91" s="16" t="s">
        <v>153</v>
      </c>
      <c r="D91" s="4"/>
      <c r="E91" s="16" t="s">
        <v>163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6" t="s">
        <v>34</v>
      </c>
      <c r="U91" s="4"/>
      <c r="V91" s="5"/>
      <c r="W91" s="5"/>
      <c r="X91" s="5"/>
      <c r="Y91" s="5"/>
      <c r="Z91" s="3"/>
      <c r="AA91" s="8">
        <v>130</v>
      </c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17">
        <v>80</v>
      </c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17">
        <v>80</v>
      </c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3"/>
    </row>
    <row r="92" spans="1:79" ht="31.5" x14ac:dyDescent="0.25">
      <c r="A92" s="12" t="s">
        <v>165</v>
      </c>
      <c r="B92" s="13" t="s">
        <v>19</v>
      </c>
      <c r="C92" s="13" t="s">
        <v>153</v>
      </c>
      <c r="D92" s="4"/>
      <c r="E92" s="13" t="s">
        <v>166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3"/>
      <c r="U92" s="4"/>
      <c r="V92" s="5"/>
      <c r="W92" s="5"/>
      <c r="X92" s="5"/>
      <c r="Y92" s="5"/>
      <c r="Z92" s="3"/>
      <c r="AA92" s="8">
        <v>50</v>
      </c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14">
        <v>50</v>
      </c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14">
        <v>50</v>
      </c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3"/>
    </row>
    <row r="93" spans="1:79" ht="63" x14ac:dyDescent="0.25">
      <c r="A93" s="15" t="s">
        <v>167</v>
      </c>
      <c r="B93" s="16" t="s">
        <v>19</v>
      </c>
      <c r="C93" s="16" t="s">
        <v>153</v>
      </c>
      <c r="D93" s="4"/>
      <c r="E93" s="16" t="s">
        <v>166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6" t="s">
        <v>32</v>
      </c>
      <c r="U93" s="4"/>
      <c r="V93" s="5"/>
      <c r="W93" s="5"/>
      <c r="X93" s="5"/>
      <c r="Y93" s="5"/>
      <c r="Z93" s="3"/>
      <c r="AA93" s="8">
        <v>50</v>
      </c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17">
        <v>50</v>
      </c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17">
        <v>50</v>
      </c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3"/>
    </row>
    <row r="94" spans="1:79" ht="47.25" x14ac:dyDescent="0.25">
      <c r="A94" s="15" t="s">
        <v>33</v>
      </c>
      <c r="B94" s="16" t="s">
        <v>19</v>
      </c>
      <c r="C94" s="16" t="s">
        <v>153</v>
      </c>
      <c r="D94" s="4"/>
      <c r="E94" s="16" t="s">
        <v>166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6" t="s">
        <v>34</v>
      </c>
      <c r="U94" s="4"/>
      <c r="V94" s="5"/>
      <c r="W94" s="5"/>
      <c r="X94" s="5"/>
      <c r="Y94" s="5"/>
      <c r="Z94" s="3"/>
      <c r="AA94" s="8">
        <v>50</v>
      </c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17">
        <v>50</v>
      </c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17">
        <v>50</v>
      </c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3"/>
    </row>
    <row r="95" spans="1:79" ht="31.5" x14ac:dyDescent="0.25">
      <c r="A95" s="12" t="s">
        <v>168</v>
      </c>
      <c r="B95" s="13" t="s">
        <v>19</v>
      </c>
      <c r="C95" s="13" t="s">
        <v>153</v>
      </c>
      <c r="D95" s="4"/>
      <c r="E95" s="13" t="s">
        <v>169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3"/>
      <c r="U95" s="4"/>
      <c r="V95" s="5"/>
      <c r="W95" s="5"/>
      <c r="X95" s="5"/>
      <c r="Y95" s="5"/>
      <c r="Z95" s="3"/>
      <c r="AA95" s="8">
        <v>100</v>
      </c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14">
        <v>100</v>
      </c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14">
        <v>100</v>
      </c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3"/>
    </row>
    <row r="96" spans="1:79" ht="78.75" x14ac:dyDescent="0.25">
      <c r="A96" s="15" t="s">
        <v>170</v>
      </c>
      <c r="B96" s="16" t="s">
        <v>19</v>
      </c>
      <c r="C96" s="16" t="s">
        <v>153</v>
      </c>
      <c r="D96" s="4"/>
      <c r="E96" s="16" t="s">
        <v>169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6" t="s">
        <v>32</v>
      </c>
      <c r="U96" s="4"/>
      <c r="V96" s="5"/>
      <c r="W96" s="5"/>
      <c r="X96" s="5"/>
      <c r="Y96" s="5"/>
      <c r="Z96" s="3"/>
      <c r="AA96" s="8">
        <v>100</v>
      </c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17">
        <v>100</v>
      </c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17">
        <v>100</v>
      </c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3"/>
    </row>
    <row r="97" spans="1:79" ht="47.25" x14ac:dyDescent="0.25">
      <c r="A97" s="15" t="s">
        <v>33</v>
      </c>
      <c r="B97" s="16" t="s">
        <v>19</v>
      </c>
      <c r="C97" s="16" t="s">
        <v>153</v>
      </c>
      <c r="D97" s="4"/>
      <c r="E97" s="16" t="s">
        <v>169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16" t="s">
        <v>34</v>
      </c>
      <c r="U97" s="4"/>
      <c r="V97" s="5"/>
      <c r="W97" s="5"/>
      <c r="X97" s="5"/>
      <c r="Y97" s="5"/>
      <c r="Z97" s="3"/>
      <c r="AA97" s="8">
        <v>100</v>
      </c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17">
        <v>100</v>
      </c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17">
        <v>100</v>
      </c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3"/>
    </row>
    <row r="98" spans="1:79" ht="15.75" x14ac:dyDescent="0.25">
      <c r="A98" s="11" t="s">
        <v>178</v>
      </c>
      <c r="B98" s="9" t="s">
        <v>19</v>
      </c>
      <c r="C98" s="9" t="s">
        <v>177</v>
      </c>
      <c r="D98" s="4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9"/>
      <c r="U98" s="4"/>
      <c r="V98" s="5"/>
      <c r="W98" s="5"/>
      <c r="X98" s="5"/>
      <c r="Y98" s="5"/>
      <c r="Z98" s="3"/>
      <c r="AA98" s="8">
        <v>205</v>
      </c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10">
        <v>205</v>
      </c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10">
        <v>205</v>
      </c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3"/>
    </row>
    <row r="99" spans="1:79" ht="15.75" x14ac:dyDescent="0.25">
      <c r="A99" s="11" t="s">
        <v>180</v>
      </c>
      <c r="B99" s="9" t="s">
        <v>19</v>
      </c>
      <c r="C99" s="9" t="s">
        <v>179</v>
      </c>
      <c r="D99" s="4"/>
      <c r="E99" s="9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9"/>
      <c r="U99" s="4"/>
      <c r="V99" s="5"/>
      <c r="W99" s="5"/>
      <c r="X99" s="5"/>
      <c r="Y99" s="5"/>
      <c r="Z99" s="3"/>
      <c r="AA99" s="8">
        <v>205</v>
      </c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10">
        <v>205</v>
      </c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10">
        <v>205</v>
      </c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3"/>
    </row>
    <row r="100" spans="1:79" ht="63" x14ac:dyDescent="0.25">
      <c r="A100" s="12" t="s">
        <v>181</v>
      </c>
      <c r="B100" s="13" t="s">
        <v>19</v>
      </c>
      <c r="C100" s="13" t="s">
        <v>179</v>
      </c>
      <c r="D100" s="4"/>
      <c r="E100" s="13" t="s">
        <v>182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13"/>
      <c r="U100" s="4"/>
      <c r="V100" s="5"/>
      <c r="W100" s="5"/>
      <c r="X100" s="5"/>
      <c r="Y100" s="5"/>
      <c r="Z100" s="3"/>
      <c r="AA100" s="8">
        <v>205</v>
      </c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14">
        <v>205</v>
      </c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14">
        <v>205</v>
      </c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3"/>
    </row>
    <row r="101" spans="1:79" ht="157.5" x14ac:dyDescent="0.25">
      <c r="A101" s="18" t="s">
        <v>183</v>
      </c>
      <c r="B101" s="16" t="s">
        <v>19</v>
      </c>
      <c r="C101" s="16" t="s">
        <v>179</v>
      </c>
      <c r="D101" s="4"/>
      <c r="E101" s="16" t="s">
        <v>182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16" t="s">
        <v>28</v>
      </c>
      <c r="U101" s="4"/>
      <c r="V101" s="5"/>
      <c r="W101" s="5"/>
      <c r="X101" s="5"/>
      <c r="Y101" s="5"/>
      <c r="Z101" s="3"/>
      <c r="AA101" s="8">
        <v>155</v>
      </c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17">
        <v>155</v>
      </c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17">
        <v>155</v>
      </c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3"/>
    </row>
    <row r="102" spans="1:79" ht="31.5" x14ac:dyDescent="0.25">
      <c r="A102" s="15" t="s">
        <v>70</v>
      </c>
      <c r="B102" s="16" t="s">
        <v>19</v>
      </c>
      <c r="C102" s="16" t="s">
        <v>179</v>
      </c>
      <c r="D102" s="4"/>
      <c r="E102" s="16" t="s">
        <v>182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16" t="s">
        <v>71</v>
      </c>
      <c r="U102" s="4"/>
      <c r="V102" s="5"/>
      <c r="W102" s="5"/>
      <c r="X102" s="5"/>
      <c r="Y102" s="5"/>
      <c r="Z102" s="3"/>
      <c r="AA102" s="8">
        <v>155</v>
      </c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17">
        <v>155</v>
      </c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17">
        <v>155</v>
      </c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3"/>
    </row>
    <row r="103" spans="1:79" ht="94.5" x14ac:dyDescent="0.25">
      <c r="A103" s="15" t="s">
        <v>184</v>
      </c>
      <c r="B103" s="16" t="s">
        <v>19</v>
      </c>
      <c r="C103" s="16" t="s">
        <v>179</v>
      </c>
      <c r="D103" s="4"/>
      <c r="E103" s="16" t="s">
        <v>182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16" t="s">
        <v>32</v>
      </c>
      <c r="U103" s="4"/>
      <c r="V103" s="5"/>
      <c r="W103" s="5"/>
      <c r="X103" s="5"/>
      <c r="Y103" s="5"/>
      <c r="Z103" s="3"/>
      <c r="AA103" s="8">
        <v>50</v>
      </c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17">
        <v>50</v>
      </c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17">
        <v>50</v>
      </c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3"/>
    </row>
    <row r="104" spans="1:79" ht="47.25" x14ac:dyDescent="0.25">
      <c r="A104" s="15" t="s">
        <v>33</v>
      </c>
      <c r="B104" s="16" t="s">
        <v>19</v>
      </c>
      <c r="C104" s="16" t="s">
        <v>179</v>
      </c>
      <c r="D104" s="4"/>
      <c r="E104" s="16" t="s">
        <v>182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16" t="s">
        <v>34</v>
      </c>
      <c r="U104" s="4"/>
      <c r="V104" s="5"/>
      <c r="W104" s="5"/>
      <c r="X104" s="5"/>
      <c r="Y104" s="5"/>
      <c r="Z104" s="3"/>
      <c r="AA104" s="8">
        <v>50</v>
      </c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17">
        <v>50</v>
      </c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17">
        <v>50</v>
      </c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3"/>
    </row>
    <row r="105" spans="1:79" ht="15.75" x14ac:dyDescent="0.25">
      <c r="A105" s="11" t="s">
        <v>186</v>
      </c>
      <c r="B105" s="9" t="s">
        <v>19</v>
      </c>
      <c r="C105" s="9" t="s">
        <v>185</v>
      </c>
      <c r="D105" s="4"/>
      <c r="E105" s="9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9"/>
      <c r="U105" s="4"/>
      <c r="V105" s="5"/>
      <c r="W105" s="5"/>
      <c r="X105" s="5"/>
      <c r="Y105" s="5"/>
      <c r="Z105" s="3"/>
      <c r="AA105" s="8">
        <v>7155.4</v>
      </c>
      <c r="AB105" s="8"/>
      <c r="AC105" s="8">
        <v>840.2</v>
      </c>
      <c r="AD105" s="8"/>
      <c r="AE105" s="8">
        <v>840.2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10">
        <v>7008.2</v>
      </c>
      <c r="AT105" s="8"/>
      <c r="AU105" s="8">
        <v>840.2</v>
      </c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10">
        <v>6969.9</v>
      </c>
      <c r="BK105" s="8"/>
      <c r="BL105" s="8">
        <v>840.2</v>
      </c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3"/>
    </row>
    <row r="106" spans="1:79" ht="15.75" x14ac:dyDescent="0.25">
      <c r="A106" s="11" t="s">
        <v>188</v>
      </c>
      <c r="B106" s="9" t="s">
        <v>19</v>
      </c>
      <c r="C106" s="9" t="s">
        <v>187</v>
      </c>
      <c r="D106" s="4"/>
      <c r="E106" s="9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9"/>
      <c r="U106" s="4"/>
      <c r="V106" s="5"/>
      <c r="W106" s="5"/>
      <c r="X106" s="5"/>
      <c r="Y106" s="5"/>
      <c r="Z106" s="3"/>
      <c r="AA106" s="8">
        <v>7155.4</v>
      </c>
      <c r="AB106" s="8"/>
      <c r="AC106" s="8">
        <v>840.2</v>
      </c>
      <c r="AD106" s="8"/>
      <c r="AE106" s="8">
        <v>840.2</v>
      </c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10">
        <v>7008.2</v>
      </c>
      <c r="AT106" s="8"/>
      <c r="AU106" s="8">
        <v>840.2</v>
      </c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10">
        <v>6969.9</v>
      </c>
      <c r="BK106" s="8"/>
      <c r="BL106" s="8">
        <v>840.2</v>
      </c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3"/>
    </row>
    <row r="107" spans="1:79" ht="31.5" x14ac:dyDescent="0.25">
      <c r="A107" s="12" t="s">
        <v>189</v>
      </c>
      <c r="B107" s="13" t="s">
        <v>19</v>
      </c>
      <c r="C107" s="13" t="s">
        <v>187</v>
      </c>
      <c r="D107" s="4"/>
      <c r="E107" s="13" t="s">
        <v>190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13"/>
      <c r="U107" s="4"/>
      <c r="V107" s="5"/>
      <c r="W107" s="5"/>
      <c r="X107" s="5"/>
      <c r="Y107" s="5"/>
      <c r="Z107" s="3"/>
      <c r="AA107" s="8">
        <v>5032</v>
      </c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14">
        <v>4870.3</v>
      </c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14">
        <v>4818.3999999999996</v>
      </c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3"/>
    </row>
    <row r="108" spans="1:79" ht="126" x14ac:dyDescent="0.25">
      <c r="A108" s="15" t="s">
        <v>191</v>
      </c>
      <c r="B108" s="16" t="s">
        <v>19</v>
      </c>
      <c r="C108" s="16" t="s">
        <v>187</v>
      </c>
      <c r="D108" s="4"/>
      <c r="E108" s="16" t="s">
        <v>190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16" t="s">
        <v>28</v>
      </c>
      <c r="U108" s="4"/>
      <c r="V108" s="5"/>
      <c r="W108" s="5"/>
      <c r="X108" s="5"/>
      <c r="Y108" s="5"/>
      <c r="Z108" s="3"/>
      <c r="AA108" s="8">
        <v>2087</v>
      </c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17">
        <v>2015.3</v>
      </c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17">
        <v>2093.4</v>
      </c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3"/>
    </row>
    <row r="109" spans="1:79" ht="31.5" x14ac:dyDescent="0.25">
      <c r="A109" s="15" t="s">
        <v>70</v>
      </c>
      <c r="B109" s="16" t="s">
        <v>19</v>
      </c>
      <c r="C109" s="16" t="s">
        <v>187</v>
      </c>
      <c r="D109" s="4"/>
      <c r="E109" s="16" t="s">
        <v>190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16" t="s">
        <v>71</v>
      </c>
      <c r="U109" s="4"/>
      <c r="V109" s="5"/>
      <c r="W109" s="5"/>
      <c r="X109" s="5"/>
      <c r="Y109" s="5"/>
      <c r="Z109" s="3"/>
      <c r="AA109" s="8">
        <v>2087</v>
      </c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17">
        <v>2015.3</v>
      </c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17">
        <v>2093.4</v>
      </c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3"/>
    </row>
    <row r="110" spans="1:79" ht="78.75" x14ac:dyDescent="0.25">
      <c r="A110" s="15" t="s">
        <v>192</v>
      </c>
      <c r="B110" s="16" t="s">
        <v>19</v>
      </c>
      <c r="C110" s="16" t="s">
        <v>187</v>
      </c>
      <c r="D110" s="4"/>
      <c r="E110" s="16" t="s">
        <v>190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16" t="s">
        <v>32</v>
      </c>
      <c r="U110" s="4"/>
      <c r="V110" s="5"/>
      <c r="W110" s="5"/>
      <c r="X110" s="5"/>
      <c r="Y110" s="5"/>
      <c r="Z110" s="3"/>
      <c r="AA110" s="8">
        <v>2923</v>
      </c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17">
        <v>2833</v>
      </c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17">
        <v>2703</v>
      </c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3"/>
    </row>
    <row r="111" spans="1:79" ht="47.25" x14ac:dyDescent="0.25">
      <c r="A111" s="15" t="s">
        <v>33</v>
      </c>
      <c r="B111" s="16" t="s">
        <v>19</v>
      </c>
      <c r="C111" s="16" t="s">
        <v>187</v>
      </c>
      <c r="D111" s="4"/>
      <c r="E111" s="16" t="s">
        <v>190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16" t="s">
        <v>34</v>
      </c>
      <c r="U111" s="4"/>
      <c r="V111" s="5"/>
      <c r="W111" s="5"/>
      <c r="X111" s="5"/>
      <c r="Y111" s="5"/>
      <c r="Z111" s="3"/>
      <c r="AA111" s="8">
        <v>2923</v>
      </c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17">
        <v>2833</v>
      </c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17">
        <v>2703</v>
      </c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3"/>
    </row>
    <row r="112" spans="1:79" ht="47.25" x14ac:dyDescent="0.25">
      <c r="A112" s="15" t="s">
        <v>193</v>
      </c>
      <c r="B112" s="16" t="s">
        <v>19</v>
      </c>
      <c r="C112" s="16" t="s">
        <v>187</v>
      </c>
      <c r="D112" s="4"/>
      <c r="E112" s="16" t="s">
        <v>190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16" t="s">
        <v>36</v>
      </c>
      <c r="U112" s="4"/>
      <c r="V112" s="5"/>
      <c r="W112" s="5"/>
      <c r="X112" s="5"/>
      <c r="Y112" s="5"/>
      <c r="Z112" s="3"/>
      <c r="AA112" s="8">
        <v>22</v>
      </c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17">
        <v>22</v>
      </c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17">
        <v>22</v>
      </c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3"/>
    </row>
    <row r="113" spans="1:79" ht="15.75" x14ac:dyDescent="0.25">
      <c r="A113" s="15" t="s">
        <v>94</v>
      </c>
      <c r="B113" s="16" t="s">
        <v>19</v>
      </c>
      <c r="C113" s="16" t="s">
        <v>187</v>
      </c>
      <c r="D113" s="4"/>
      <c r="E113" s="16" t="s">
        <v>190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16" t="s">
        <v>95</v>
      </c>
      <c r="U113" s="4"/>
      <c r="V113" s="5"/>
      <c r="W113" s="5"/>
      <c r="X113" s="5"/>
      <c r="Y113" s="5"/>
      <c r="Z113" s="3"/>
      <c r="AA113" s="8">
        <v>12</v>
      </c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17">
        <v>12</v>
      </c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17">
        <v>12</v>
      </c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3"/>
    </row>
    <row r="114" spans="1:79" ht="31.5" x14ac:dyDescent="0.25">
      <c r="A114" s="15" t="s">
        <v>37</v>
      </c>
      <c r="B114" s="16" t="s">
        <v>19</v>
      </c>
      <c r="C114" s="16" t="s">
        <v>187</v>
      </c>
      <c r="D114" s="4"/>
      <c r="E114" s="16" t="s">
        <v>190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16" t="s">
        <v>38</v>
      </c>
      <c r="U114" s="4"/>
      <c r="V114" s="5"/>
      <c r="W114" s="5"/>
      <c r="X114" s="5"/>
      <c r="Y114" s="5"/>
      <c r="Z114" s="3"/>
      <c r="AA114" s="8">
        <v>10</v>
      </c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17">
        <v>10</v>
      </c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17">
        <v>10</v>
      </c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3"/>
    </row>
    <row r="115" spans="1:79" ht="141.75" x14ac:dyDescent="0.25">
      <c r="A115" s="19" t="s">
        <v>194</v>
      </c>
      <c r="B115" s="13" t="s">
        <v>19</v>
      </c>
      <c r="C115" s="13" t="s">
        <v>187</v>
      </c>
      <c r="D115" s="4"/>
      <c r="E115" s="13" t="s">
        <v>195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13"/>
      <c r="U115" s="4"/>
      <c r="V115" s="5"/>
      <c r="W115" s="5"/>
      <c r="X115" s="5"/>
      <c r="Y115" s="5"/>
      <c r="Z115" s="3"/>
      <c r="AA115" s="8">
        <v>1445.4</v>
      </c>
      <c r="AB115" s="8"/>
      <c r="AC115" s="8">
        <v>722.7</v>
      </c>
      <c r="AD115" s="8"/>
      <c r="AE115" s="8">
        <v>722.7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14">
        <v>1445.4</v>
      </c>
      <c r="AT115" s="8"/>
      <c r="AU115" s="8">
        <v>722.7</v>
      </c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14">
        <v>1445.4</v>
      </c>
      <c r="BK115" s="8"/>
      <c r="BL115" s="8">
        <v>722.7</v>
      </c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3"/>
    </row>
    <row r="116" spans="1:79" ht="236.25" x14ac:dyDescent="0.25">
      <c r="A116" s="18" t="s">
        <v>196</v>
      </c>
      <c r="B116" s="16" t="s">
        <v>19</v>
      </c>
      <c r="C116" s="16" t="s">
        <v>187</v>
      </c>
      <c r="D116" s="4"/>
      <c r="E116" s="16" t="s">
        <v>195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16" t="s">
        <v>28</v>
      </c>
      <c r="U116" s="4"/>
      <c r="V116" s="5"/>
      <c r="W116" s="5"/>
      <c r="X116" s="5"/>
      <c r="Y116" s="5"/>
      <c r="Z116" s="3"/>
      <c r="AA116" s="8">
        <v>1445.4</v>
      </c>
      <c r="AB116" s="8"/>
      <c r="AC116" s="8">
        <v>722.7</v>
      </c>
      <c r="AD116" s="8"/>
      <c r="AE116" s="8">
        <v>722.7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17">
        <v>1445.4</v>
      </c>
      <c r="AT116" s="8"/>
      <c r="AU116" s="8">
        <v>722.7</v>
      </c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17">
        <v>1445.4</v>
      </c>
      <c r="BK116" s="8"/>
      <c r="BL116" s="8">
        <v>722.7</v>
      </c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3"/>
    </row>
    <row r="117" spans="1:79" ht="31.5" x14ac:dyDescent="0.25">
      <c r="A117" s="15" t="s">
        <v>70</v>
      </c>
      <c r="B117" s="16" t="s">
        <v>19</v>
      </c>
      <c r="C117" s="16" t="s">
        <v>187</v>
      </c>
      <c r="D117" s="4"/>
      <c r="E117" s="16" t="s">
        <v>195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16" t="s">
        <v>71</v>
      </c>
      <c r="U117" s="4"/>
      <c r="V117" s="5"/>
      <c r="W117" s="5"/>
      <c r="X117" s="5"/>
      <c r="Y117" s="5"/>
      <c r="Z117" s="3"/>
      <c r="AA117" s="8">
        <v>1445.4</v>
      </c>
      <c r="AB117" s="8"/>
      <c r="AC117" s="8">
        <v>722.7</v>
      </c>
      <c r="AD117" s="8"/>
      <c r="AE117" s="8">
        <v>722.7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17">
        <v>1445.4</v>
      </c>
      <c r="AT117" s="8"/>
      <c r="AU117" s="8">
        <v>722.7</v>
      </c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17">
        <v>1445.4</v>
      </c>
      <c r="BK117" s="8"/>
      <c r="BL117" s="8">
        <v>722.7</v>
      </c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3"/>
    </row>
    <row r="118" spans="1:79" ht="31.5" x14ac:dyDescent="0.25">
      <c r="A118" s="12" t="s">
        <v>189</v>
      </c>
      <c r="B118" s="13" t="s">
        <v>19</v>
      </c>
      <c r="C118" s="13" t="s">
        <v>187</v>
      </c>
      <c r="D118" s="4"/>
      <c r="E118" s="13" t="s">
        <v>197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13"/>
      <c r="U118" s="4"/>
      <c r="V118" s="5"/>
      <c r="W118" s="5"/>
      <c r="X118" s="5"/>
      <c r="Y118" s="5"/>
      <c r="Z118" s="3"/>
      <c r="AA118" s="8">
        <v>443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14">
        <v>457.5</v>
      </c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14">
        <v>471.1</v>
      </c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3"/>
    </row>
    <row r="119" spans="1:79" ht="126" x14ac:dyDescent="0.25">
      <c r="A119" s="15" t="s">
        <v>191</v>
      </c>
      <c r="B119" s="16" t="s">
        <v>19</v>
      </c>
      <c r="C119" s="16" t="s">
        <v>187</v>
      </c>
      <c r="D119" s="4"/>
      <c r="E119" s="16" t="s">
        <v>197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16" t="s">
        <v>28</v>
      </c>
      <c r="U119" s="4"/>
      <c r="V119" s="5"/>
      <c r="W119" s="5"/>
      <c r="X119" s="5"/>
      <c r="Y119" s="5"/>
      <c r="Z119" s="3"/>
      <c r="AA119" s="8">
        <v>373</v>
      </c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17">
        <v>387.5</v>
      </c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17">
        <v>401.1</v>
      </c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3"/>
    </row>
    <row r="120" spans="1:79" ht="31.5" x14ac:dyDescent="0.25">
      <c r="A120" s="15" t="s">
        <v>70</v>
      </c>
      <c r="B120" s="16" t="s">
        <v>19</v>
      </c>
      <c r="C120" s="16" t="s">
        <v>187</v>
      </c>
      <c r="D120" s="4"/>
      <c r="E120" s="16" t="s">
        <v>197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16" t="s">
        <v>71</v>
      </c>
      <c r="U120" s="4"/>
      <c r="V120" s="5"/>
      <c r="W120" s="5"/>
      <c r="X120" s="5"/>
      <c r="Y120" s="5"/>
      <c r="Z120" s="3"/>
      <c r="AA120" s="8">
        <v>373</v>
      </c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17">
        <v>387.5</v>
      </c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17">
        <v>401.1</v>
      </c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3"/>
    </row>
    <row r="121" spans="1:79" ht="78.75" x14ac:dyDescent="0.25">
      <c r="A121" s="15" t="s">
        <v>192</v>
      </c>
      <c r="B121" s="16" t="s">
        <v>19</v>
      </c>
      <c r="C121" s="16" t="s">
        <v>187</v>
      </c>
      <c r="D121" s="4"/>
      <c r="E121" s="16" t="s">
        <v>197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16" t="s">
        <v>32</v>
      </c>
      <c r="U121" s="4"/>
      <c r="V121" s="5"/>
      <c r="W121" s="5"/>
      <c r="X121" s="5"/>
      <c r="Y121" s="5"/>
      <c r="Z121" s="3"/>
      <c r="AA121" s="8">
        <v>70</v>
      </c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17">
        <v>70</v>
      </c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17">
        <v>70</v>
      </c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3"/>
    </row>
    <row r="122" spans="1:79" ht="47.25" x14ac:dyDescent="0.25">
      <c r="A122" s="15" t="s">
        <v>33</v>
      </c>
      <c r="B122" s="16" t="s">
        <v>19</v>
      </c>
      <c r="C122" s="16" t="s">
        <v>187</v>
      </c>
      <c r="D122" s="4"/>
      <c r="E122" s="16" t="s">
        <v>197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16" t="s">
        <v>34</v>
      </c>
      <c r="U122" s="4"/>
      <c r="V122" s="5"/>
      <c r="W122" s="5"/>
      <c r="X122" s="5"/>
      <c r="Y122" s="5"/>
      <c r="Z122" s="3"/>
      <c r="AA122" s="8">
        <v>70</v>
      </c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17">
        <v>70</v>
      </c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17">
        <v>70</v>
      </c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3"/>
    </row>
    <row r="123" spans="1:79" ht="141.75" x14ac:dyDescent="0.25">
      <c r="A123" s="19" t="s">
        <v>194</v>
      </c>
      <c r="B123" s="13" t="s">
        <v>19</v>
      </c>
      <c r="C123" s="13" t="s">
        <v>187</v>
      </c>
      <c r="D123" s="4"/>
      <c r="E123" s="13" t="s">
        <v>198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13"/>
      <c r="U123" s="4"/>
      <c r="V123" s="5"/>
      <c r="W123" s="5"/>
      <c r="X123" s="5"/>
      <c r="Y123" s="5"/>
      <c r="Z123" s="3"/>
      <c r="AA123" s="8">
        <v>235</v>
      </c>
      <c r="AB123" s="8"/>
      <c r="AC123" s="8">
        <v>117.5</v>
      </c>
      <c r="AD123" s="8"/>
      <c r="AE123" s="8">
        <v>117.5</v>
      </c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14">
        <v>235</v>
      </c>
      <c r="AT123" s="8"/>
      <c r="AU123" s="8">
        <v>117.5</v>
      </c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14">
        <v>235</v>
      </c>
      <c r="BK123" s="8"/>
      <c r="BL123" s="8">
        <v>117.5</v>
      </c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3"/>
    </row>
    <row r="124" spans="1:79" ht="236.25" x14ac:dyDescent="0.25">
      <c r="A124" s="18" t="s">
        <v>196</v>
      </c>
      <c r="B124" s="16" t="s">
        <v>19</v>
      </c>
      <c r="C124" s="16" t="s">
        <v>187</v>
      </c>
      <c r="D124" s="4"/>
      <c r="E124" s="16" t="s">
        <v>198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16" t="s">
        <v>28</v>
      </c>
      <c r="U124" s="4"/>
      <c r="V124" s="5"/>
      <c r="W124" s="5"/>
      <c r="X124" s="5"/>
      <c r="Y124" s="5"/>
      <c r="Z124" s="3"/>
      <c r="AA124" s="8">
        <v>235</v>
      </c>
      <c r="AB124" s="8"/>
      <c r="AC124" s="8">
        <v>117.5</v>
      </c>
      <c r="AD124" s="8"/>
      <c r="AE124" s="8">
        <v>117.5</v>
      </c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17">
        <v>235</v>
      </c>
      <c r="AT124" s="8"/>
      <c r="AU124" s="8">
        <v>117.5</v>
      </c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17">
        <v>235</v>
      </c>
      <c r="BK124" s="8"/>
      <c r="BL124" s="8">
        <v>117.5</v>
      </c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3"/>
    </row>
    <row r="125" spans="1:79" ht="31.5" x14ac:dyDescent="0.25">
      <c r="A125" s="15" t="s">
        <v>70</v>
      </c>
      <c r="B125" s="16" t="s">
        <v>19</v>
      </c>
      <c r="C125" s="16" t="s">
        <v>187</v>
      </c>
      <c r="D125" s="4"/>
      <c r="E125" s="16" t="s">
        <v>198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16" t="s">
        <v>71</v>
      </c>
      <c r="U125" s="4"/>
      <c r="V125" s="5"/>
      <c r="W125" s="5"/>
      <c r="X125" s="5"/>
      <c r="Y125" s="5"/>
      <c r="Z125" s="3"/>
      <c r="AA125" s="8">
        <v>235</v>
      </c>
      <c r="AB125" s="8"/>
      <c r="AC125" s="8">
        <v>117.5</v>
      </c>
      <c r="AD125" s="8"/>
      <c r="AE125" s="8">
        <v>117.5</v>
      </c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17">
        <v>235</v>
      </c>
      <c r="AT125" s="8"/>
      <c r="AU125" s="8">
        <v>117.5</v>
      </c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17">
        <v>235</v>
      </c>
      <c r="BK125" s="8"/>
      <c r="BL125" s="8">
        <v>117.5</v>
      </c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3"/>
    </row>
    <row r="126" spans="1:79" ht="15.75" x14ac:dyDescent="0.25">
      <c r="A126" s="11" t="s">
        <v>200</v>
      </c>
      <c r="B126" s="9" t="s">
        <v>19</v>
      </c>
      <c r="C126" s="9" t="s">
        <v>199</v>
      </c>
      <c r="D126" s="4"/>
      <c r="E126" s="9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9"/>
      <c r="U126" s="4"/>
      <c r="V126" s="5"/>
      <c r="W126" s="5"/>
      <c r="X126" s="5"/>
      <c r="Y126" s="5"/>
      <c r="Z126" s="3"/>
      <c r="AA126" s="8">
        <v>510</v>
      </c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10">
        <v>520</v>
      </c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10">
        <v>520</v>
      </c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3"/>
    </row>
    <row r="127" spans="1:79" ht="15.75" x14ac:dyDescent="0.25">
      <c r="A127" s="11" t="s">
        <v>202</v>
      </c>
      <c r="B127" s="9" t="s">
        <v>19</v>
      </c>
      <c r="C127" s="9" t="s">
        <v>201</v>
      </c>
      <c r="D127" s="4"/>
      <c r="E127" s="9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9"/>
      <c r="U127" s="4"/>
      <c r="V127" s="5"/>
      <c r="W127" s="5"/>
      <c r="X127" s="5"/>
      <c r="Y127" s="5"/>
      <c r="Z127" s="3"/>
      <c r="AA127" s="8">
        <v>510</v>
      </c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10">
        <v>520</v>
      </c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10">
        <v>520</v>
      </c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3"/>
    </row>
    <row r="128" spans="1:79" ht="47.25" x14ac:dyDescent="0.25">
      <c r="A128" s="12" t="s">
        <v>203</v>
      </c>
      <c r="B128" s="13" t="s">
        <v>19</v>
      </c>
      <c r="C128" s="13" t="s">
        <v>201</v>
      </c>
      <c r="D128" s="4"/>
      <c r="E128" s="13" t="s">
        <v>204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13"/>
      <c r="U128" s="4"/>
      <c r="V128" s="5"/>
      <c r="W128" s="5"/>
      <c r="X128" s="5"/>
      <c r="Y128" s="5"/>
      <c r="Z128" s="3"/>
      <c r="AA128" s="8">
        <v>510</v>
      </c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14">
        <v>520</v>
      </c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14">
        <v>520</v>
      </c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3"/>
    </row>
    <row r="129" spans="1:79" ht="63" x14ac:dyDescent="0.25">
      <c r="A129" s="15" t="s">
        <v>205</v>
      </c>
      <c r="B129" s="16" t="s">
        <v>19</v>
      </c>
      <c r="C129" s="16" t="s">
        <v>201</v>
      </c>
      <c r="D129" s="4"/>
      <c r="E129" s="16" t="s">
        <v>204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16" t="s">
        <v>206</v>
      </c>
      <c r="U129" s="4"/>
      <c r="V129" s="5"/>
      <c r="W129" s="5"/>
      <c r="X129" s="5"/>
      <c r="Y129" s="5"/>
      <c r="Z129" s="3"/>
      <c r="AA129" s="8">
        <v>510</v>
      </c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17">
        <v>520</v>
      </c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17">
        <v>520</v>
      </c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3"/>
    </row>
    <row r="130" spans="1:79" ht="31.5" x14ac:dyDescent="0.25">
      <c r="A130" s="15" t="s">
        <v>207</v>
      </c>
      <c r="B130" s="16" t="s">
        <v>19</v>
      </c>
      <c r="C130" s="16" t="s">
        <v>201</v>
      </c>
      <c r="D130" s="4"/>
      <c r="E130" s="16" t="s">
        <v>204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16" t="s">
        <v>208</v>
      </c>
      <c r="U130" s="4"/>
      <c r="V130" s="5"/>
      <c r="W130" s="5"/>
      <c r="X130" s="5"/>
      <c r="Y130" s="5"/>
      <c r="Z130" s="3"/>
      <c r="AA130" s="8">
        <v>510</v>
      </c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17">
        <v>520</v>
      </c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17">
        <v>520</v>
      </c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3"/>
    </row>
    <row r="131" spans="1:79" ht="15.75" x14ac:dyDescent="0.25">
      <c r="A131" s="11" t="s">
        <v>210</v>
      </c>
      <c r="B131" s="9" t="s">
        <v>19</v>
      </c>
      <c r="C131" s="9" t="s">
        <v>209</v>
      </c>
      <c r="D131" s="4"/>
      <c r="E131" s="9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9"/>
      <c r="U131" s="4"/>
      <c r="V131" s="5"/>
      <c r="W131" s="5"/>
      <c r="X131" s="5"/>
      <c r="Y131" s="5"/>
      <c r="Z131" s="3"/>
      <c r="AA131" s="8">
        <v>919.1</v>
      </c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10">
        <v>804.3</v>
      </c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10">
        <v>832.3</v>
      </c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3"/>
    </row>
    <row r="132" spans="1:79" ht="15.75" x14ac:dyDescent="0.25">
      <c r="A132" s="11" t="s">
        <v>212</v>
      </c>
      <c r="B132" s="9" t="s">
        <v>19</v>
      </c>
      <c r="C132" s="9" t="s">
        <v>211</v>
      </c>
      <c r="D132" s="4"/>
      <c r="E132" s="9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9"/>
      <c r="U132" s="4"/>
      <c r="V132" s="5"/>
      <c r="W132" s="5"/>
      <c r="X132" s="5"/>
      <c r="Y132" s="5"/>
      <c r="Z132" s="3"/>
      <c r="AA132" s="8">
        <v>919.1</v>
      </c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10">
        <v>804.3</v>
      </c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10">
        <v>832.3</v>
      </c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3"/>
    </row>
    <row r="133" spans="1:79" ht="31.5" x14ac:dyDescent="0.25">
      <c r="A133" s="12" t="s">
        <v>189</v>
      </c>
      <c r="B133" s="13" t="s">
        <v>19</v>
      </c>
      <c r="C133" s="13" t="s">
        <v>211</v>
      </c>
      <c r="D133" s="4"/>
      <c r="E133" s="13" t="s">
        <v>213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13"/>
      <c r="U133" s="4"/>
      <c r="V133" s="5"/>
      <c r="W133" s="5"/>
      <c r="X133" s="5"/>
      <c r="Y133" s="5"/>
      <c r="Z133" s="3"/>
      <c r="AA133" s="8">
        <v>919.1</v>
      </c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14">
        <v>804.3</v>
      </c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14">
        <v>832.3</v>
      </c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3"/>
    </row>
    <row r="134" spans="1:79" ht="126" x14ac:dyDescent="0.25">
      <c r="A134" s="15" t="s">
        <v>191</v>
      </c>
      <c r="B134" s="16" t="s">
        <v>19</v>
      </c>
      <c r="C134" s="16" t="s">
        <v>211</v>
      </c>
      <c r="D134" s="4"/>
      <c r="E134" s="16" t="s">
        <v>213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16" t="s">
        <v>28</v>
      </c>
      <c r="U134" s="4"/>
      <c r="V134" s="5"/>
      <c r="W134" s="5"/>
      <c r="X134" s="5"/>
      <c r="Y134" s="5"/>
      <c r="Z134" s="3"/>
      <c r="AA134" s="8">
        <v>839</v>
      </c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17">
        <v>714.3</v>
      </c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17">
        <v>752.3</v>
      </c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3"/>
    </row>
    <row r="135" spans="1:79" ht="31.5" x14ac:dyDescent="0.25">
      <c r="A135" s="15" t="s">
        <v>70</v>
      </c>
      <c r="B135" s="16" t="s">
        <v>19</v>
      </c>
      <c r="C135" s="16" t="s">
        <v>211</v>
      </c>
      <c r="D135" s="4"/>
      <c r="E135" s="16" t="s">
        <v>213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16" t="s">
        <v>71</v>
      </c>
      <c r="U135" s="4"/>
      <c r="V135" s="5"/>
      <c r="W135" s="5"/>
      <c r="X135" s="5"/>
      <c r="Y135" s="5"/>
      <c r="Z135" s="3"/>
      <c r="AA135" s="8">
        <v>839</v>
      </c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17">
        <v>714.3</v>
      </c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17">
        <v>752.3</v>
      </c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3"/>
    </row>
    <row r="136" spans="1:79" ht="78.75" x14ac:dyDescent="0.25">
      <c r="A136" s="15" t="s">
        <v>192</v>
      </c>
      <c r="B136" s="16" t="s">
        <v>19</v>
      </c>
      <c r="C136" s="16" t="s">
        <v>211</v>
      </c>
      <c r="D136" s="4"/>
      <c r="E136" s="16" t="s">
        <v>213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16" t="s">
        <v>32</v>
      </c>
      <c r="U136" s="4"/>
      <c r="V136" s="5"/>
      <c r="W136" s="5"/>
      <c r="X136" s="5"/>
      <c r="Y136" s="5"/>
      <c r="Z136" s="3"/>
      <c r="AA136" s="8">
        <v>80.099999999999994</v>
      </c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17">
        <v>90</v>
      </c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17">
        <v>80</v>
      </c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3"/>
    </row>
    <row r="137" spans="1:79" ht="47.25" x14ac:dyDescent="0.25">
      <c r="A137" s="15" t="s">
        <v>33</v>
      </c>
      <c r="B137" s="16" t="s">
        <v>19</v>
      </c>
      <c r="C137" s="16" t="s">
        <v>211</v>
      </c>
      <c r="D137" s="4"/>
      <c r="E137" s="16" t="s">
        <v>213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16" t="s">
        <v>34</v>
      </c>
      <c r="U137" s="4"/>
      <c r="V137" s="5"/>
      <c r="W137" s="5"/>
      <c r="X137" s="5"/>
      <c r="Y137" s="5"/>
      <c r="Z137" s="3"/>
      <c r="AA137" s="8">
        <v>80.099999999999994</v>
      </c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17">
        <v>90</v>
      </c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17">
        <v>80</v>
      </c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3"/>
    </row>
  </sheetData>
  <mergeCells count="67">
    <mergeCell ref="AS1:BJ1"/>
    <mergeCell ref="C5:C7"/>
    <mergeCell ref="V5:V7"/>
    <mergeCell ref="A2:CA2"/>
    <mergeCell ref="X5:X7"/>
    <mergeCell ref="AA5:AA7"/>
    <mergeCell ref="AM5:AM7"/>
    <mergeCell ref="W5:W7"/>
    <mergeCell ref="AX5:AX7"/>
    <mergeCell ref="AS5:AS7"/>
    <mergeCell ref="BY5:BY7"/>
    <mergeCell ref="U5:U7"/>
    <mergeCell ref="Y5:Y7"/>
    <mergeCell ref="AB5:AB7"/>
    <mergeCell ref="AI5:AI7"/>
    <mergeCell ref="BK5:BK7"/>
    <mergeCell ref="BX5:BX7"/>
    <mergeCell ref="BQ5:BQ7"/>
    <mergeCell ref="BG5:BG7"/>
    <mergeCell ref="BW5:BW7"/>
    <mergeCell ref="BV5:BV7"/>
    <mergeCell ref="BJ5:BJ7"/>
    <mergeCell ref="BS5:BS7"/>
    <mergeCell ref="BM5:BM7"/>
    <mergeCell ref="BI5:BI7"/>
    <mergeCell ref="BU5:BU7"/>
    <mergeCell ref="BH5:BH7"/>
    <mergeCell ref="BP5:BP7"/>
    <mergeCell ref="BT5:BT7"/>
    <mergeCell ref="BE5:BE7"/>
    <mergeCell ref="BD5:BD7"/>
    <mergeCell ref="BN5:BN7"/>
    <mergeCell ref="BL5:BL7"/>
    <mergeCell ref="B5:B7"/>
    <mergeCell ref="AO5:AO7"/>
    <mergeCell ref="D5:D7"/>
    <mergeCell ref="AE5:AE7"/>
    <mergeCell ref="AF5:AF7"/>
    <mergeCell ref="AC5:AC7"/>
    <mergeCell ref="T5:T7"/>
    <mergeCell ref="E5:S7"/>
    <mergeCell ref="AK5:AK7"/>
    <mergeCell ref="AD5:AD7"/>
    <mergeCell ref="AU5:AU7"/>
    <mergeCell ref="BF5:BF7"/>
    <mergeCell ref="AQ5:AQ7"/>
    <mergeCell ref="AP5:AP7"/>
    <mergeCell ref="AG5:AG7"/>
    <mergeCell ref="AN5:AN7"/>
    <mergeCell ref="BB5:BB7"/>
    <mergeCell ref="AZ5:AZ7"/>
    <mergeCell ref="CA5:CA7"/>
    <mergeCell ref="A5:A7"/>
    <mergeCell ref="Z5:Z7"/>
    <mergeCell ref="BC5:BC7"/>
    <mergeCell ref="AJ5:AJ7"/>
    <mergeCell ref="AL5:AL7"/>
    <mergeCell ref="AT5:AT7"/>
    <mergeCell ref="AV5:AV7"/>
    <mergeCell ref="AR5:AR7"/>
    <mergeCell ref="BZ5:BZ7"/>
    <mergeCell ref="BA5:BA7"/>
    <mergeCell ref="AH5:AH7"/>
    <mergeCell ref="BR5:BR7"/>
    <mergeCell ref="BO5:BO7"/>
    <mergeCell ref="AY5:AY7"/>
    <mergeCell ref="AW5:AW7"/>
  </mergeCells>
  <phoneticPr fontId="0" type="noConversion"/>
  <pageMargins left="1.17" right="0.39" top="0.78" bottom="0.78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rep:2.56.0.384</dc:description>
  <cp:lastModifiedBy>Admin</cp:lastModifiedBy>
  <cp:lastPrinted>2024-04-24T08:47:32Z</cp:lastPrinted>
  <dcterms:created xsi:type="dcterms:W3CDTF">2023-12-15T12:18:15Z</dcterms:created>
  <dcterms:modified xsi:type="dcterms:W3CDTF">2024-04-24T09:27:22Z</dcterms:modified>
</cp:coreProperties>
</file>