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6 мес.2024" sheetId="2" r:id="rId1"/>
    <sheet name="Лист3" sheetId="3" r:id="rId2"/>
  </sheets>
  <calcPr calcId="144525"/>
</workbook>
</file>

<file path=xl/calcChain.xml><?xml version="1.0" encoding="utf-8"?>
<calcChain xmlns="http://schemas.openxmlformats.org/spreadsheetml/2006/main">
  <c r="D30" i="2" l="1"/>
  <c r="C25" i="2"/>
  <c r="C23" i="2"/>
  <c r="C18" i="2"/>
  <c r="C16" i="2"/>
  <c r="C13" i="2"/>
  <c r="C10" i="2"/>
  <c r="C9" i="2" l="1"/>
  <c r="C30" i="2" s="1"/>
</calcChain>
</file>

<file path=xl/sharedStrings.xml><?xml version="1.0" encoding="utf-8"?>
<sst xmlns="http://schemas.openxmlformats.org/spreadsheetml/2006/main" count="51" uniqueCount="51">
  <si>
    <t>Наименование дохода</t>
  </si>
  <si>
    <t>1 00 00000 00 0000 000</t>
  </si>
  <si>
    <t>ДОХОДЫ</t>
  </si>
  <si>
    <t>1 01 00000 00 0000 000</t>
  </si>
  <si>
    <t>НАЛОГ НА ПРИБЫЛЬ, ДОХОДЫ</t>
  </si>
  <si>
    <t>1 01 02000 01 0000 110</t>
  </si>
  <si>
    <t>Налог на доходы физических лиц</t>
  </si>
  <si>
    <t>1 03 00000 00 0000 110</t>
  </si>
  <si>
    <t>НАЛОГИ НА ТОВАРЫ(РАБОТЫ,УС ЛУГИ), РЕАЛИЗУЕМЫЕ НА ТЕРРИТОРИИРОССИЙФСКОЙ ФЕДЕРАЦИИ</t>
  </si>
  <si>
    <t>1 06 00000 00 0000 000</t>
  </si>
  <si>
    <t>НАЛОГИ НА ИМУЩЕСТВО</t>
  </si>
  <si>
    <t>1 06 01000 10 0000 110</t>
  </si>
  <si>
    <t>Налог на имущество физических лиц</t>
  </si>
  <si>
    <t>1 06 06000 10 0000 110</t>
  </si>
  <si>
    <t>Земельный налог</t>
  </si>
  <si>
    <t>1 08 00000 00 0000 000</t>
  </si>
  <si>
    <t>ГОСУДАРСТВЕННАЯ ПОШЛИНА</t>
  </si>
  <si>
    <t>1 08 04020 10 0000 110</t>
  </si>
  <si>
    <t>Государственная пошлина за совершение нотариальных действий должностными лицами органов местного самоуправления</t>
  </si>
  <si>
    <t>1 11 00000 00 0000 000</t>
  </si>
  <si>
    <t>ДОХОДЫ ОТ ИСПОЛЬЗОВАНИЯ ИМУЩЕСТВА, НАХОДЯЩЕГОСЯ В ГОСУДАРСТВЕННОЙ И МУНИЦИПАЛЬНОЙ СОБСТВЕННОСТИ</t>
  </si>
  <si>
    <t>1 11 05075 10 0000 120</t>
  </si>
  <si>
    <t>Доходы  от сдачи в аренду имущества, составляющего казну сельских поселений(за исключением земельных участков)</t>
  </si>
  <si>
    <t>1 11 09045 10 0000 120</t>
  </si>
  <si>
    <t>Прочие доходы от использования имущества, находящегося в собственности сельских поселений(за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</si>
  <si>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 xml:space="preserve">1 17 00000 00 0000 000 </t>
  </si>
  <si>
    <t>ПРОЧИЕ НЕНАЛОГОВЫЕ ДОХОДЫ</t>
  </si>
  <si>
    <t>1 17 05050 10 0000 180</t>
  </si>
  <si>
    <t>Прочие неналоговые доходы бюджетов сельских поселений</t>
  </si>
  <si>
    <t>2 00 00000 00 0000 000</t>
  </si>
  <si>
    <t>БЕЗВОЗМЕЗДНЫЕ ПОСТУПЛЕНИЯ</t>
  </si>
  <si>
    <t>2 02 16001 10 0000 150</t>
  </si>
  <si>
    <t>Дотация на выравнивание уровня бюджетной обеспеченности</t>
  </si>
  <si>
    <t>2 02 29999 10 0000 150</t>
  </si>
  <si>
    <t>Прочие субсидии бюджетам поселений</t>
  </si>
  <si>
    <t>2 02 35118 10 0000 150</t>
  </si>
  <si>
    <t>Субвенция бюджетам сельских  поселений на осуществление полномочий по первичному воинскому учету на территориях, где отсутствуют военные комиссариаты.</t>
  </si>
  <si>
    <t>ВСЕГО ДОХОДОВ</t>
  </si>
  <si>
    <t>1 14 00000 00 0000 000</t>
  </si>
  <si>
    <t>ДОХОДЫ ОТ ПРОДАЖИ МАТЕРИАЛЬНЫХ И НЕМАТЕРИАЛЬНЫХ АКТИВОВ</t>
  </si>
  <si>
    <t>1 14 06000 00 0000 430</t>
  </si>
  <si>
    <t>Доходы от продажи земельных участков , находящихся в государственной и муниципальной собственности</t>
  </si>
  <si>
    <t>2 02 40000 00 0000 150</t>
  </si>
  <si>
    <t>Иные межбюджетные трансферты</t>
  </si>
  <si>
    <t>Код бюджетной классификации Российской Федерации</t>
  </si>
  <si>
    <t>Приложение №2 к Постановлению</t>
  </si>
  <si>
    <t>Исполнение доходов</t>
  </si>
  <si>
    <t>План 2024г.</t>
  </si>
  <si>
    <t>Севастьяновского сельского поселения Приозерского муниципального района Ленинградской области за 9 месяцев 2024года</t>
  </si>
  <si>
    <t>Исполнено на 01.10.2024г.</t>
  </si>
  <si>
    <t>№205 от 18.10.24г.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</si>
</sst>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8" x14ac:knownFonts="1">
    <font>
      <sz val="11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8"/>
      <color rgb="FFFF0000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/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/>
    </xf>
    <xf numFmtId="0" fontId="2" fillId="0" borderId="7" xfId="0" applyFont="1" applyBorder="1" applyAlignment="1">
      <alignment horizontal="right" vertical="center" wrapText="1"/>
    </xf>
    <xf numFmtId="0" fontId="3" fillId="0" borderId="8" xfId="0" applyFont="1" applyBorder="1" applyAlignment="1">
      <alignment horizontal="right" vertical="center" wrapText="1"/>
    </xf>
    <xf numFmtId="0" fontId="2" fillId="0" borderId="5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6" fillId="0" borderId="0" xfId="0" applyFont="1" applyAlignment="1"/>
    <xf numFmtId="4" fontId="2" fillId="0" borderId="3" xfId="0" applyNumberFormat="1" applyFont="1" applyBorder="1" applyAlignment="1">
      <alignment horizontal="right" vertical="center" wrapText="1"/>
    </xf>
    <xf numFmtId="4" fontId="2" fillId="0" borderId="4" xfId="0" applyNumberFormat="1" applyFont="1" applyBorder="1" applyAlignment="1">
      <alignment horizontal="right" vertical="center" wrapText="1"/>
    </xf>
    <xf numFmtId="4" fontId="4" fillId="0" borderId="1" xfId="0" applyNumberFormat="1" applyFont="1" applyBorder="1" applyAlignment="1">
      <alignment horizontal="right" vertical="center" wrapText="1"/>
    </xf>
    <xf numFmtId="4" fontId="4" fillId="0" borderId="6" xfId="0" applyNumberFormat="1" applyFont="1" applyBorder="1" applyAlignment="1">
      <alignment horizontal="righ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4" fontId="4" fillId="0" borderId="6" xfId="0" applyNumberFormat="1" applyFont="1" applyBorder="1" applyAlignment="1">
      <alignment horizontal="right" vertical="center"/>
    </xf>
    <xf numFmtId="4" fontId="4" fillId="0" borderId="1" xfId="0" applyNumberFormat="1" applyFont="1" applyFill="1" applyBorder="1" applyAlignment="1">
      <alignment horizontal="right" vertical="center" wrapText="1"/>
    </xf>
    <xf numFmtId="4" fontId="4" fillId="0" borderId="6" xfId="0" applyNumberFormat="1" applyFont="1" applyFill="1" applyBorder="1" applyAlignment="1">
      <alignment horizontal="right" vertical="center" wrapText="1"/>
    </xf>
    <xf numFmtId="4" fontId="0" fillId="0" borderId="0" xfId="0" applyNumberFormat="1" applyAlignment="1"/>
    <xf numFmtId="164" fontId="0" fillId="0" borderId="0" xfId="0" applyNumberFormat="1" applyAlignment="1"/>
    <xf numFmtId="4" fontId="5" fillId="0" borderId="1" xfId="0" applyNumberFormat="1" applyFont="1" applyFill="1" applyBorder="1" applyAlignment="1">
      <alignment horizontal="right" vertical="center" wrapText="1"/>
    </xf>
    <xf numFmtId="4" fontId="5" fillId="0" borderId="6" xfId="0" applyNumberFormat="1" applyFont="1" applyFill="1" applyBorder="1" applyAlignment="1">
      <alignment vertical="center"/>
    </xf>
    <xf numFmtId="4" fontId="5" fillId="0" borderId="6" xfId="0" applyNumberFormat="1" applyFont="1" applyFill="1" applyBorder="1" applyAlignment="1">
      <alignment horizontal="right" vertical="center"/>
    </xf>
    <xf numFmtId="4" fontId="4" fillId="0" borderId="6" xfId="0" applyNumberFormat="1" applyFont="1" applyFill="1" applyBorder="1" applyAlignment="1">
      <alignment horizontal="right" vertical="center"/>
    </xf>
    <xf numFmtId="4" fontId="1" fillId="0" borderId="1" xfId="0" applyNumberFormat="1" applyFont="1" applyFill="1" applyBorder="1" applyAlignment="1">
      <alignment horizontal="right" vertical="center"/>
    </xf>
    <xf numFmtId="4" fontId="1" fillId="0" borderId="6" xfId="0" applyNumberFormat="1" applyFont="1" applyFill="1" applyBorder="1" applyAlignment="1">
      <alignment horizontal="right" vertical="center" wrapText="1"/>
    </xf>
    <xf numFmtId="4" fontId="1" fillId="0" borderId="1" xfId="0" applyNumberFormat="1" applyFont="1" applyFill="1" applyBorder="1" applyAlignment="1">
      <alignment horizontal="right" vertical="center" wrapText="1"/>
    </xf>
    <xf numFmtId="4" fontId="2" fillId="0" borderId="13" xfId="0" applyNumberFormat="1" applyFont="1" applyFill="1" applyBorder="1" applyAlignment="1">
      <alignment horizontal="right" vertical="center" wrapText="1"/>
    </xf>
    <xf numFmtId="164" fontId="2" fillId="0" borderId="13" xfId="0" applyNumberFormat="1" applyFont="1" applyFill="1" applyBorder="1" applyAlignment="1">
      <alignment horizontal="right" vertical="center" wrapText="1"/>
    </xf>
    <xf numFmtId="0" fontId="7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4"/>
  <sheetViews>
    <sheetView tabSelected="1" workbookViewId="0">
      <selection activeCell="J12" sqref="J12"/>
    </sheetView>
  </sheetViews>
  <sheetFormatPr defaultRowHeight="15" x14ac:dyDescent="0.25"/>
  <cols>
    <col min="1" max="1" width="32.42578125" style="2" customWidth="1"/>
    <col min="2" max="2" width="34.7109375" style="2" customWidth="1"/>
    <col min="3" max="3" width="17.85546875" style="2" customWidth="1"/>
    <col min="4" max="4" width="14.85546875" style="2" customWidth="1"/>
    <col min="5" max="16384" width="9.140625" style="2"/>
  </cols>
  <sheetData>
    <row r="1" spans="1:8" s="17" customFormat="1" x14ac:dyDescent="0.25"/>
    <row r="2" spans="1:8" s="17" customFormat="1" x14ac:dyDescent="0.25">
      <c r="C2" s="17" t="s">
        <v>45</v>
      </c>
    </row>
    <row r="3" spans="1:8" s="17" customFormat="1" x14ac:dyDescent="0.25">
      <c r="C3" s="17" t="s">
        <v>50</v>
      </c>
    </row>
    <row r="4" spans="1:8" s="17" customFormat="1" x14ac:dyDescent="0.25"/>
    <row r="5" spans="1:8" s="17" customFormat="1" x14ac:dyDescent="0.25">
      <c r="A5" s="37" t="s">
        <v>46</v>
      </c>
      <c r="B5" s="37"/>
      <c r="C5" s="37"/>
      <c r="D5" s="37"/>
    </row>
    <row r="6" spans="1:8" s="17" customFormat="1" ht="32.25" customHeight="1" x14ac:dyDescent="0.25">
      <c r="A6" s="37" t="s">
        <v>48</v>
      </c>
      <c r="B6" s="37"/>
      <c r="C6" s="37"/>
      <c r="D6" s="37"/>
    </row>
    <row r="7" spans="1:8" ht="15.75" thickBot="1" x14ac:dyDescent="0.3"/>
    <row r="8" spans="1:8" ht="23.25" thickBot="1" x14ac:dyDescent="0.3">
      <c r="A8" s="10" t="s">
        <v>44</v>
      </c>
      <c r="B8" s="11" t="s">
        <v>0</v>
      </c>
      <c r="C8" s="11" t="s">
        <v>47</v>
      </c>
      <c r="D8" s="12" t="s">
        <v>49</v>
      </c>
    </row>
    <row r="9" spans="1:8" x14ac:dyDescent="0.25">
      <c r="A9" s="15" t="s">
        <v>1</v>
      </c>
      <c r="B9" s="16" t="s">
        <v>2</v>
      </c>
      <c r="C9" s="18">
        <f>C10+C12+C13+C16+C18+C21+C23</f>
        <v>17806.599999999999</v>
      </c>
      <c r="D9" s="19">
        <v>8137.3</v>
      </c>
      <c r="F9" s="26"/>
      <c r="G9" s="7"/>
      <c r="H9" s="8"/>
    </row>
    <row r="10" spans="1:8" x14ac:dyDescent="0.25">
      <c r="A10" s="5" t="s">
        <v>3</v>
      </c>
      <c r="B10" s="3" t="s">
        <v>4</v>
      </c>
      <c r="C10" s="20">
        <f>C11</f>
        <v>900</v>
      </c>
      <c r="D10" s="20">
        <v>646.5</v>
      </c>
    </row>
    <row r="11" spans="1:8" x14ac:dyDescent="0.25">
      <c r="A11" s="6" t="s">
        <v>5</v>
      </c>
      <c r="B11" s="4" t="s">
        <v>6</v>
      </c>
      <c r="C11" s="28">
        <v>900</v>
      </c>
      <c r="D11" s="29">
        <v>646.5</v>
      </c>
    </row>
    <row r="12" spans="1:8" ht="52.5" customHeight="1" x14ac:dyDescent="0.25">
      <c r="A12" s="9" t="s">
        <v>7</v>
      </c>
      <c r="B12" s="3" t="s">
        <v>8</v>
      </c>
      <c r="C12" s="20">
        <v>2467</v>
      </c>
      <c r="D12" s="23">
        <v>2124.4</v>
      </c>
    </row>
    <row r="13" spans="1:8" x14ac:dyDescent="0.25">
      <c r="A13" s="9" t="s">
        <v>9</v>
      </c>
      <c r="B13" s="3" t="s">
        <v>10</v>
      </c>
      <c r="C13" s="20">
        <f>C14+C15</f>
        <v>11941</v>
      </c>
      <c r="D13" s="21">
        <v>1493.7</v>
      </c>
    </row>
    <row r="14" spans="1:8" x14ac:dyDescent="0.25">
      <c r="A14" s="6" t="s">
        <v>11</v>
      </c>
      <c r="B14" s="4" t="s">
        <v>12</v>
      </c>
      <c r="C14" s="22">
        <v>200</v>
      </c>
      <c r="D14" s="30">
        <v>239.3</v>
      </c>
    </row>
    <row r="15" spans="1:8" x14ac:dyDescent="0.25">
      <c r="A15" s="6" t="s">
        <v>13</v>
      </c>
      <c r="B15" s="4" t="s">
        <v>14</v>
      </c>
      <c r="C15" s="22">
        <v>11741</v>
      </c>
      <c r="D15" s="29">
        <v>1254.4000000000001</v>
      </c>
    </row>
    <row r="16" spans="1:8" x14ac:dyDescent="0.25">
      <c r="A16" s="9" t="s">
        <v>15</v>
      </c>
      <c r="B16" s="3" t="s">
        <v>16</v>
      </c>
      <c r="C16" s="20">
        <f>C17</f>
        <v>3</v>
      </c>
      <c r="D16" s="21">
        <v>0.3</v>
      </c>
    </row>
    <row r="17" spans="1:4" ht="33.75" x14ac:dyDescent="0.25">
      <c r="A17" s="6" t="s">
        <v>17</v>
      </c>
      <c r="B17" s="4" t="s">
        <v>18</v>
      </c>
      <c r="C17" s="28">
        <v>3</v>
      </c>
      <c r="D17" s="30">
        <v>0.3</v>
      </c>
    </row>
    <row r="18" spans="1:4" ht="51.75" customHeight="1" x14ac:dyDescent="0.25">
      <c r="A18" s="9" t="s">
        <v>19</v>
      </c>
      <c r="B18" s="3" t="s">
        <v>20</v>
      </c>
      <c r="C18" s="20">
        <f>C19+C20</f>
        <v>850</v>
      </c>
      <c r="D18" s="21">
        <v>562.9</v>
      </c>
    </row>
    <row r="19" spans="1:4" ht="33.75" x14ac:dyDescent="0.25">
      <c r="A19" s="6" t="s">
        <v>21</v>
      </c>
      <c r="B19" s="4" t="s">
        <v>22</v>
      </c>
      <c r="C19" s="28">
        <v>250</v>
      </c>
      <c r="D19" s="30">
        <v>161.19999999999999</v>
      </c>
    </row>
    <row r="20" spans="1:4" ht="78.75" x14ac:dyDescent="0.25">
      <c r="A20" s="6" t="s">
        <v>23</v>
      </c>
      <c r="B20" s="4" t="s">
        <v>24</v>
      </c>
      <c r="C20" s="28">
        <v>600</v>
      </c>
      <c r="D20" s="30">
        <v>401.7</v>
      </c>
    </row>
    <row r="21" spans="1:4" ht="31.5" x14ac:dyDescent="0.25">
      <c r="A21" s="9" t="s">
        <v>38</v>
      </c>
      <c r="B21" s="3" t="s">
        <v>39</v>
      </c>
      <c r="C21" s="24">
        <v>1355.6</v>
      </c>
      <c r="D21" s="31">
        <v>0</v>
      </c>
    </row>
    <row r="22" spans="1:4" ht="33.75" x14ac:dyDescent="0.25">
      <c r="A22" s="6" t="s">
        <v>40</v>
      </c>
      <c r="B22" s="4" t="s">
        <v>41</v>
      </c>
      <c r="C22" s="28">
        <v>1355.6</v>
      </c>
      <c r="D22" s="30">
        <v>0</v>
      </c>
    </row>
    <row r="23" spans="1:4" x14ac:dyDescent="0.25">
      <c r="A23" s="9" t="s">
        <v>25</v>
      </c>
      <c r="B23" s="3" t="s">
        <v>26</v>
      </c>
      <c r="C23" s="24">
        <f>C24</f>
        <v>290</v>
      </c>
      <c r="D23" s="25">
        <v>3309.5</v>
      </c>
    </row>
    <row r="24" spans="1:4" ht="22.5" x14ac:dyDescent="0.25">
      <c r="A24" s="6" t="s">
        <v>27</v>
      </c>
      <c r="B24" s="4" t="s">
        <v>28</v>
      </c>
      <c r="C24" s="28">
        <v>290</v>
      </c>
      <c r="D24" s="30">
        <v>3309.5</v>
      </c>
    </row>
    <row r="25" spans="1:4" x14ac:dyDescent="0.25">
      <c r="A25" s="9" t="s">
        <v>29</v>
      </c>
      <c r="B25" s="3" t="s">
        <v>30</v>
      </c>
      <c r="C25" s="24">
        <f>C26+C27+C28+C29</f>
        <v>8779.2999999999993</v>
      </c>
      <c r="D25" s="24">
        <v>12865.6</v>
      </c>
    </row>
    <row r="26" spans="1:4" ht="30.75" customHeight="1" x14ac:dyDescent="0.25">
      <c r="A26" s="6" t="s">
        <v>31</v>
      </c>
      <c r="B26" s="4" t="s">
        <v>32</v>
      </c>
      <c r="C26" s="32">
        <v>3786.5</v>
      </c>
      <c r="D26" s="33">
        <v>3578.7</v>
      </c>
    </row>
    <row r="27" spans="1:4" x14ac:dyDescent="0.25">
      <c r="A27" s="6" t="s">
        <v>33</v>
      </c>
      <c r="B27" s="4" t="s">
        <v>34</v>
      </c>
      <c r="C27" s="32">
        <v>3306.2</v>
      </c>
      <c r="D27" s="33">
        <v>3096.1</v>
      </c>
    </row>
    <row r="28" spans="1:4" ht="45" x14ac:dyDescent="0.25">
      <c r="A28" s="6" t="s">
        <v>35</v>
      </c>
      <c r="B28" s="4" t="s">
        <v>36</v>
      </c>
      <c r="C28" s="34">
        <v>186.6</v>
      </c>
      <c r="D28" s="33">
        <v>140.80000000000001</v>
      </c>
    </row>
    <row r="29" spans="1:4" x14ac:dyDescent="0.25">
      <c r="A29" s="6" t="s">
        <v>42</v>
      </c>
      <c r="B29" s="4" t="s">
        <v>43</v>
      </c>
      <c r="C29" s="34">
        <v>1500</v>
      </c>
      <c r="D29" s="33">
        <v>6050</v>
      </c>
    </row>
    <row r="30" spans="1:4" ht="15.75" thickBot="1" x14ac:dyDescent="0.3">
      <c r="A30" s="13"/>
      <c r="B30" s="14" t="s">
        <v>37</v>
      </c>
      <c r="C30" s="35">
        <f>C9+C25</f>
        <v>26585.899999999998</v>
      </c>
      <c r="D30" s="36">
        <f>D9+D25</f>
        <v>21002.9</v>
      </c>
    </row>
    <row r="31" spans="1:4" x14ac:dyDescent="0.25">
      <c r="A31" s="1"/>
    </row>
    <row r="32" spans="1:4" x14ac:dyDescent="0.25">
      <c r="D32" s="27"/>
    </row>
    <row r="34" spans="4:4" x14ac:dyDescent="0.25">
      <c r="D34" s="26"/>
    </row>
  </sheetData>
  <mergeCells count="2">
    <mergeCell ref="A5:D5"/>
    <mergeCell ref="A6:D6"/>
  </mergeCells>
  <pageMargins left="0.70866141732283472" right="0.70866141732283472" top="0.74803149606299213" bottom="0.74803149606299213" header="0.31496062992125984" footer="0.31496062992125984"/>
  <pageSetup paperSize="9" scale="6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6 мес.2024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2025-02-21T11:34:00Z</dcterms:modified>
</cp:coreProperties>
</file>